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https://studentutsedu-my.sharepoint.com/personal/sven_teske_uts_edu_au/Documents/1. Sven UTS/3. Projects/3.2 In Progress/24247 Resources/5. Final Deliverables/5.2 Web/"/>
    </mc:Choice>
  </mc:AlternateContent>
  <xr:revisionPtr revIDLastSave="0" documentId="8_{28B8D3DB-0DFF-4FE9-BDC2-769285D64AB5}" xr6:coauthVersionLast="47" xr6:coauthVersionMax="47" xr10:uidLastSave="{00000000-0000-0000-0000-000000000000}"/>
  <bookViews>
    <workbookView xWindow="14145" yWindow="-16350" windowWidth="28170" windowHeight="15180" tabRatio="966" activeTab="7" xr2:uid="{D8A004DB-5F71-8344-8975-8A042B5B9245}"/>
  </bookViews>
  <sheets>
    <sheet name="Graphs" sheetId="38" r:id="rId1"/>
    <sheet name="Battery-Mix" sheetId="3" r:id="rId2"/>
    <sheet name="OECM_No_Recycling_2bn" sheetId="11" r:id="rId3"/>
    <sheet name="OECM_incl_Recycling_2bn" sheetId="12" r:id="rId4"/>
    <sheet name="PRO_No_Recycling_1.6bn" sheetId="14" r:id="rId5"/>
    <sheet name="PRO_incl_Recycling_1.6bn" sheetId="15" r:id="rId6"/>
    <sheet name="PRO_NA_High_No_Recycling_1.6bn" sheetId="29" r:id="rId7"/>
    <sheet name="PRO_NA_Highincl_Recycling_1.6bn" sheetId="30" r:id="rId8"/>
  </sheets>
  <definedNames>
    <definedName name="\I" localSheetId="3">#REF!</definedName>
    <definedName name="\I" localSheetId="2">#REF!</definedName>
    <definedName name="\I" localSheetId="5">#REF!</definedName>
    <definedName name="\I" localSheetId="6">#REF!</definedName>
    <definedName name="\I" localSheetId="7">#REF!</definedName>
    <definedName name="\I" localSheetId="4">#REF!</definedName>
    <definedName name="\I">#REF!</definedName>
    <definedName name="\P" localSheetId="3">#REF!</definedName>
    <definedName name="\P" localSheetId="2">#REF!</definedName>
    <definedName name="\P" localSheetId="5">#REF!</definedName>
    <definedName name="\P" localSheetId="6">#REF!</definedName>
    <definedName name="\P" localSheetId="7">#REF!</definedName>
    <definedName name="\P" localSheetId="4">#REF!</definedName>
    <definedName name="\P">#REF!</definedName>
    <definedName name="_Ref207713550" localSheetId="1">'Battery-Mix'!$B$4</definedName>
    <definedName name="_Ref207727575" localSheetId="1">'Battery-Mix'!$B$22</definedName>
    <definedName name="_Ref207727600" localSheetId="1">'Battery-Mix'!$B$40</definedName>
    <definedName name="aa" localSheetId="3">#REF!</definedName>
    <definedName name="aa" localSheetId="2">#REF!</definedName>
    <definedName name="aa" localSheetId="5">#REF!</definedName>
    <definedName name="aa" localSheetId="6">#REF!</definedName>
    <definedName name="aa" localSheetId="7">#REF!</definedName>
    <definedName name="aa" localSheetId="4">#REF!</definedName>
    <definedName name="aa">#REF!</definedName>
    <definedName name="aaa">4</definedName>
    <definedName name="avgkw1">#REF!</definedName>
    <definedName name="avgkw2">#REF!</definedName>
    <definedName name="avgkw3">#REF!</definedName>
    <definedName name="avgkw4">#REF!</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CAAGR_tolerance">200</definedName>
    <definedName name="CIQWBGuid" hidden="1">"86aec423-fd46-4a63-9a22-6e92a456d4f9"</definedName>
    <definedName name="compa" localSheetId="3">#REF!</definedName>
    <definedName name="compa" localSheetId="2">#REF!</definedName>
    <definedName name="compa" localSheetId="5">#REF!</definedName>
    <definedName name="compa" localSheetId="6">#REF!</definedName>
    <definedName name="compa" localSheetId="7">#REF!</definedName>
    <definedName name="compa" localSheetId="4">#REF!</definedName>
    <definedName name="compa">#REF!</definedName>
    <definedName name="Comparaison">#REF!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o_1" localSheetId="3">#REF!</definedName>
    <definedName name="go_1" localSheetId="2">#REF!</definedName>
    <definedName name="go_1" localSheetId="5">#REF!</definedName>
    <definedName name="go_1" localSheetId="6">#REF!</definedName>
    <definedName name="go_1" localSheetId="7">#REF!</definedName>
    <definedName name="go_1" localSheetId="4">#REF!</definedName>
    <definedName name="go_1">#REF!</definedName>
    <definedName name="go_2" localSheetId="3">#REF!</definedName>
    <definedName name="go_2" localSheetId="2">#REF!</definedName>
    <definedName name="go_2" localSheetId="5">#REF!</definedName>
    <definedName name="go_2" localSheetId="6">#REF!</definedName>
    <definedName name="go_2" localSheetId="7">#REF!</definedName>
    <definedName name="go_2" localSheetId="4">#REF!</definedName>
    <definedName name="go_2">#REF!</definedName>
    <definedName name="go_3" localSheetId="3">#REF!</definedName>
    <definedName name="go_3" localSheetId="2">#REF!</definedName>
    <definedName name="go_3" localSheetId="5">#REF!</definedName>
    <definedName name="go_3" localSheetId="6">#REF!</definedName>
    <definedName name="go_3" localSheetId="7">#REF!</definedName>
    <definedName name="go_3" localSheetId="4">#REF!</definedName>
    <definedName name="go_3">#REF!</definedName>
    <definedName name="go_4" localSheetId="3">#REF!</definedName>
    <definedName name="go_4" localSheetId="2">#REF!</definedName>
    <definedName name="go_4" localSheetId="5">#REF!</definedName>
    <definedName name="go_4" localSheetId="6">#REF!</definedName>
    <definedName name="go_4" localSheetId="7">#REF!</definedName>
    <definedName name="go_4" localSheetId="4">#REF!</definedName>
    <definedName name="go_4">#REF!</definedName>
    <definedName name="gu_1" localSheetId="3">#REF!</definedName>
    <definedName name="gu_1" localSheetId="2">#REF!</definedName>
    <definedName name="gu_1" localSheetId="5">#REF!</definedName>
    <definedName name="gu_1" localSheetId="6">#REF!</definedName>
    <definedName name="gu_1" localSheetId="7">#REF!</definedName>
    <definedName name="gu_1" localSheetId="4">#REF!</definedName>
    <definedName name="gu_1">#REF!</definedName>
    <definedName name="gu_2" localSheetId="3">#REF!</definedName>
    <definedName name="gu_2" localSheetId="2">#REF!</definedName>
    <definedName name="gu_2" localSheetId="5">#REF!</definedName>
    <definedName name="gu_2" localSheetId="6">#REF!</definedName>
    <definedName name="gu_2" localSheetId="7">#REF!</definedName>
    <definedName name="gu_2" localSheetId="4">#REF!</definedName>
    <definedName name="gu_2">#REF!</definedName>
    <definedName name="gu_3" localSheetId="3">#REF!</definedName>
    <definedName name="gu_3" localSheetId="2">#REF!</definedName>
    <definedName name="gu_3" localSheetId="5">#REF!</definedName>
    <definedName name="gu_3" localSheetId="6">#REF!</definedName>
    <definedName name="gu_3" localSheetId="7">#REF!</definedName>
    <definedName name="gu_3" localSheetId="4">#REF!</definedName>
    <definedName name="gu_3">#REF!</definedName>
    <definedName name="gu_4" localSheetId="3">#REF!</definedName>
    <definedName name="gu_4" localSheetId="2">#REF!</definedName>
    <definedName name="gu_4" localSheetId="5">#REF!</definedName>
    <definedName name="gu_4" localSheetId="6">#REF!</definedName>
    <definedName name="gu_4" localSheetId="7">#REF!</definedName>
    <definedName name="gu_4" localSheetId="4">#REF!</definedName>
    <definedName name="gu_4">#REF!</definedName>
    <definedName name="Impres_titres_MI">#REF!</definedName>
    <definedName name="INIT" localSheetId="3">#REF!</definedName>
    <definedName name="INIT" localSheetId="2">#REF!</definedName>
    <definedName name="INIT" localSheetId="5">#REF!</definedName>
    <definedName name="INIT" localSheetId="6">#REF!</definedName>
    <definedName name="INIT" localSheetId="7">#REF!</definedName>
    <definedName name="INIT" localSheetId="4">#REF!</definedName>
    <definedName name="INIT">#REF!</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XTRA_ACC_ITEMS_BR" hidden="1">"c412"</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41533.6436805556</definedName>
    <definedName name="IQ_NET_DEBT_ISSUED_BR" hidden="1">"c753"</definedName>
    <definedName name="IQ_NET_INT_INC_BR" hidden="1">"c765"</definedName>
    <definedName name="IQ_NTM" hidden="1">6000</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LEAP" localSheetId="3">#REF!</definedName>
    <definedName name="LEAP" localSheetId="2">#REF!</definedName>
    <definedName name="LEAP" localSheetId="5">#REF!</definedName>
    <definedName name="LEAP" localSheetId="6">#REF!</definedName>
    <definedName name="LEAP" localSheetId="7">#REF!</definedName>
    <definedName name="LEAP" localSheetId="4">#REF!</definedName>
    <definedName name="LEAP">#REF!</definedName>
    <definedName name="myCurrentRegion" localSheetId="3">#REF!</definedName>
    <definedName name="myCurrentRegion" localSheetId="2">#REF!</definedName>
    <definedName name="myCurrentRegion" localSheetId="5">#REF!</definedName>
    <definedName name="myCurrentRegion" localSheetId="6">#REF!</definedName>
    <definedName name="myCurrentRegion" localSheetId="7">#REF!</definedName>
    <definedName name="myCurrentRegion" localSheetId="4">#REF!</definedName>
    <definedName name="myCurrentRegion">#REF!</definedName>
    <definedName name="myCurrentRegionSource" localSheetId="3">#REF!</definedName>
    <definedName name="myCurrentRegionSource" localSheetId="2">#REF!</definedName>
    <definedName name="myCurrentRegionSource" localSheetId="5">#REF!</definedName>
    <definedName name="myCurrentRegionSource" localSheetId="6">#REF!</definedName>
    <definedName name="myCurrentRegionSource" localSheetId="7">#REF!</definedName>
    <definedName name="myCurrentRegionSource" localSheetId="4">#REF!</definedName>
    <definedName name="myCurrentRegionSource">#REF!</definedName>
    <definedName name="NONLEAP" localSheetId="3">#REF!</definedName>
    <definedName name="NONLEAP" localSheetId="2">#REF!</definedName>
    <definedName name="NONLEAP" localSheetId="5">#REF!</definedName>
    <definedName name="NONLEAP" localSheetId="6">#REF!</definedName>
    <definedName name="NONLEAP" localSheetId="7">#REF!</definedName>
    <definedName name="NONLEAP" localSheetId="4">#REF!</definedName>
    <definedName name="NONLEAP">#REF!</definedName>
    <definedName name="P91_" localSheetId="3">#REF!</definedName>
    <definedName name="P91_" localSheetId="2">#REF!</definedName>
    <definedName name="P91_" localSheetId="5">#REF!</definedName>
    <definedName name="P91_" localSheetId="6">#REF!</definedName>
    <definedName name="P91_" localSheetId="7">#REF!</definedName>
    <definedName name="P91_" localSheetId="4">#REF!</definedName>
    <definedName name="P91_">#REF!</definedName>
    <definedName name="P92_" localSheetId="3">#REF!</definedName>
    <definedName name="P92_" localSheetId="2">#REF!</definedName>
    <definedName name="P92_" localSheetId="5">#REF!</definedName>
    <definedName name="P92_" localSheetId="6">#REF!</definedName>
    <definedName name="P92_" localSheetId="7">#REF!</definedName>
    <definedName name="P92_" localSheetId="4">#REF!</definedName>
    <definedName name="P92_">#REF!</definedName>
    <definedName name="perf_field">#REF!</definedName>
    <definedName name="_xlnm.Print_Area" localSheetId="7">PRO_NA_Highincl_Recycling_1.6bn!$C$1:$AA$15</definedName>
    <definedName name="Print1" localSheetId="3">#REF!</definedName>
    <definedName name="Print1" localSheetId="2">#REF!</definedName>
    <definedName name="Print1" localSheetId="5">#REF!</definedName>
    <definedName name="Print1" localSheetId="6">#REF!</definedName>
    <definedName name="Print1" localSheetId="7">#REF!</definedName>
    <definedName name="Print1" localSheetId="4">#REF!</definedName>
    <definedName name="Print1">#REF!</definedName>
    <definedName name="RoundFactorLong">4</definedName>
    <definedName name="RoundFactorMed">3</definedName>
    <definedName name="RoundFactorShort">3</definedName>
    <definedName name="schalter_name">#REF!</definedName>
    <definedName name="SmallestNonZeroValue">0.00001</definedName>
    <definedName name="SumTolerance">0.005</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Zone_impres_MI">#REF!</definedName>
    <definedName name="zusammenfass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8" authorId="0" shapeId="0" xr:uid="{8B51A336-443F-4735-A6F7-A7D8A06F7693}">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Do we want to use identified or undiscovered resources?
The most recent U.S. Geological Survey assessment of global copper resources indicated that, as of 2015, identified resources contained 1.5 billion tons of unextracted copper (2.1 billion tons when past production of 0.6 billion tons is included) and undiscovered resources contained an estimated 3.5 billion tons of copper.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8" authorId="0" shapeId="0" xr:uid="{9D6A39A3-8ACC-46B2-BFC8-83972CD729FC}">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Do we want to use identified or undiscovered resources?
The most recent U.S. Geological Survey assessment of global copper resources indicated that, as of 2015, identified resources contained 1.5 billion tons of unextracted copper (2.1 billion tons when past production of 0.6 billion tons is included) and undiscovered resources contained an estimated 3.5 billion tons of copper.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8" authorId="0" shapeId="0" xr:uid="{26912538-9B29-4C10-818D-41C006AC63DF}">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Do we want to use identified or undiscovered resources?
The most recent U.S. Geological Survey assessment of global copper resources indicated that, as of 2015, identified resources contained 1.5 billion tons of unextracted copper (2.1 billion tons when past production of 0.6 billion tons is included) and undiscovered resources contained an estimated 3.5 billion tons of copper.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8" authorId="0" shapeId="0" xr:uid="{846B367D-A7F6-49AD-AE8C-52DCF257F0EC}">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Do we want to use identified or undiscovered resources?
The most recent U.S. Geological Survey assessment of global copper resources indicated that, as of 2015, identified resources contained 1.5 billion tons of unextracted copper (2.1 billion tons when past production of 0.6 billion tons is included) and undiscovered resources contained an estimated 3.5 billion tons of copper.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X8" authorId="0" shapeId="0" xr:uid="{F668B0EF-A382-4295-9390-1992D1265D76}">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Do we want to use identified or undiscovered resources?
The most recent U.S. Geological Survey assessment of global copper resources indicated that, as of 2015, identified resources contained 1.5 billion tons of unextracted copper (2.1 billion tons when past production of 0.6 billion tons is included) and undiscovered resources contained an estimated 3.5 billion tons of copper.</t>
        </r>
      </text>
    </comment>
  </commentList>
</comments>
</file>

<file path=xl/sharedStrings.xml><?xml version="1.0" encoding="utf-8"?>
<sst xmlns="http://schemas.openxmlformats.org/spreadsheetml/2006/main" count="1069" uniqueCount="107">
  <si>
    <t>[unit]</t>
  </si>
  <si>
    <t>LFP</t>
  </si>
  <si>
    <t>[%]</t>
  </si>
  <si>
    <t>LMFP</t>
  </si>
  <si>
    <t>NCA</t>
  </si>
  <si>
    <t>NMC</t>
  </si>
  <si>
    <t>- NMC 111</t>
  </si>
  <si>
    <t>- NMC 532</t>
  </si>
  <si>
    <t>- NMC 622</t>
  </si>
  <si>
    <t>- NMC 721</t>
  </si>
  <si>
    <t>- NMC 811</t>
  </si>
  <si>
    <t>- NMC 955</t>
  </si>
  <si>
    <t>Redox flow</t>
  </si>
  <si>
    <t>[%] </t>
  </si>
  <si>
    <t>Na-ion</t>
  </si>
  <si>
    <t xml:space="preserve">Sum </t>
  </si>
  <si>
    <t>NCA (NMCA, NCA85,90,92)</t>
  </si>
  <si>
    <t>Na ion</t>
  </si>
  <si>
    <t>Li-S</t>
  </si>
  <si>
    <t xml:space="preserve">Other </t>
  </si>
  <si>
    <t>OECM (total input)</t>
  </si>
  <si>
    <t>- NMC 955+96Ni</t>
  </si>
  <si>
    <t xml:space="preserve">Other* </t>
  </si>
  <si>
    <t>Other *</t>
  </si>
  <si>
    <t>-</t>
  </si>
  <si>
    <t>Battery type </t>
  </si>
  <si>
    <t>Unit</t>
  </si>
  <si>
    <t>Sodium-ion</t>
  </si>
  <si>
    <t>sum</t>
  </si>
  <si>
    <t>SUM</t>
  </si>
  <si>
    <t xml:space="preserve"> </t>
  </si>
  <si>
    <t>Vanadium</t>
  </si>
  <si>
    <t>UNKNOWN</t>
  </si>
  <si>
    <t>Nickel</t>
  </si>
  <si>
    <t>Neodymium</t>
  </si>
  <si>
    <t>Manganese</t>
  </si>
  <si>
    <t>Lithium</t>
  </si>
  <si>
    <t>Dysprosium</t>
  </si>
  <si>
    <t>Graphite</t>
  </si>
  <si>
    <t>Copper</t>
  </si>
  <si>
    <t>Cobalt</t>
  </si>
  <si>
    <t>[t]</t>
  </si>
  <si>
    <t>Mineral</t>
  </si>
  <si>
    <t>[t/a]</t>
  </si>
  <si>
    <t>[1]</t>
  </si>
  <si>
    <t>No recycling</t>
  </si>
  <si>
    <r>
      <rPr>
        <b/>
        <sz val="8"/>
        <color theme="1"/>
        <rFont val="Calibri Light"/>
        <family val="2"/>
      </rPr>
      <t>Cumulative Material Demand</t>
    </r>
    <r>
      <rPr>
        <sz val="8"/>
        <color theme="1"/>
        <rFont val="Calibri Light"/>
        <family val="2"/>
      </rPr>
      <t xml:space="preserve"> (Scenario) in [t] 2020 - 2050 </t>
    </r>
    <r>
      <rPr>
        <b/>
        <sz val="8"/>
        <color theme="1"/>
        <rFont val="Calibri Light"/>
        <family val="2"/>
      </rPr>
      <t>versus Resources</t>
    </r>
  </si>
  <si>
    <r>
      <rPr>
        <b/>
        <sz val="8"/>
        <color theme="1"/>
        <rFont val="Calibri Light"/>
        <family val="2"/>
      </rPr>
      <t>Cumulative Material Demand</t>
    </r>
    <r>
      <rPr>
        <sz val="8"/>
        <color theme="1"/>
        <rFont val="Calibri Light"/>
        <family val="2"/>
      </rPr>
      <t xml:space="preserve"> (Scenario) in [t] 2020 - 2050 </t>
    </r>
    <r>
      <rPr>
        <b/>
        <sz val="8"/>
        <color theme="1"/>
        <rFont val="Calibri Light"/>
        <family val="2"/>
      </rPr>
      <t>versus Reserves</t>
    </r>
  </si>
  <si>
    <t>Current Global Resources (Statistic 2024)</t>
  </si>
  <si>
    <t>Current Global Reserves (Statistic 2024)</t>
  </si>
  <si>
    <t>Required increase annual mining capacity FOR ENERGY TRANITION TECHNOLOGIES  [t/a]</t>
  </si>
  <si>
    <t>Current GLOBAL Mining</t>
  </si>
  <si>
    <t>Share Energy Transition Materials</t>
  </si>
  <si>
    <t>Total Material Demand in comparison with global reserves &amp; resources</t>
  </si>
  <si>
    <t>Annual Material Demand</t>
  </si>
  <si>
    <t>Incl. recycling</t>
  </si>
  <si>
    <t>Total                    2020 - 2050</t>
  </si>
  <si>
    <t>Co</t>
  </si>
  <si>
    <t>Cu</t>
  </si>
  <si>
    <t>Gr</t>
  </si>
  <si>
    <t>Dy</t>
  </si>
  <si>
    <t>Li</t>
  </si>
  <si>
    <t>Mn</t>
  </si>
  <si>
    <t>Nd</t>
  </si>
  <si>
    <t>Ni</t>
  </si>
  <si>
    <t>V</t>
  </si>
  <si>
    <t>Material Demand excluding recycling.</t>
  </si>
  <si>
    <t>Material Demand including recycling.</t>
  </si>
  <si>
    <t>Annual Material Demand from Mining (Zero if material is sourced entirely from mining)</t>
  </si>
  <si>
    <t>Incl. recycling (neg. value indicates that material can be sourced entirely from recycling)</t>
  </si>
  <si>
    <t>Global mining 2024</t>
  </si>
  <si>
    <t>Material Demand for Energy Transition Technologies in 2024</t>
  </si>
  <si>
    <t>Annual Material Demand in 2030 compared to 2024</t>
  </si>
  <si>
    <t>Annual Material Demand in 2050 compared to 2024</t>
  </si>
  <si>
    <t>Annual mineral demand without recycling– comparison of scenarios</t>
  </si>
  <si>
    <t>Mineral Demand for Solar, Wind, Battery and Electric Vehcile under the OECM and PRO Scenarios                                No Recycling</t>
  </si>
  <si>
    <t xml:space="preserve">Lithium Demand for BESS and Electric Vehcile Batteries under 
IEA STEP, IEA NZE, OECM ,PRO and PRO Na-ion
scenarios - incl. Recycling </t>
  </si>
  <si>
    <t xml:space="preserve">Mineral Demand for Solar, Wind, Battery and Electric Vehcile 
OECM and PRO Scenarios 
Incl. Recycling </t>
  </si>
  <si>
    <t>Mineral Demand for Solar, Wind, Battery and Electric Vehcile 
OECM and PRO Scenario - versus IEA STEP and IEANZE 
Incl. Recycling  
IEA recycling rates lower than OECM &amp; PRO</t>
  </si>
  <si>
    <t>OECM No Recycling</t>
  </si>
  <si>
    <t>PRO No Recycling</t>
  </si>
  <si>
    <t>PRO Na-ion - No Recycling</t>
  </si>
  <si>
    <t>Base year 2024</t>
  </si>
  <si>
    <t>OECM incl. Recycling</t>
  </si>
  <si>
    <t>PRO incl. Recycling</t>
  </si>
  <si>
    <t>PRO Accelerated Na-ion - incl. Recycling</t>
  </si>
  <si>
    <t>RedoPro Na-ion flow</t>
  </si>
  <si>
    <t>Progressive (PRO) - E-Mobility</t>
  </si>
  <si>
    <r>
      <rPr>
        <b/>
        <sz val="10"/>
        <color theme="1"/>
        <rFont val="Calibri Light"/>
        <family val="2"/>
      </rPr>
      <t xml:space="preserve">LDV </t>
    </r>
    <r>
      <rPr>
        <sz val="10"/>
        <color theme="1"/>
        <rFont val="Calibri Light"/>
        <family val="2"/>
      </rPr>
      <t>- OECM scenario, values passenger EV’s, by battery chemistry, 2020-2050</t>
    </r>
  </si>
  <si>
    <r>
      <rPr>
        <b/>
        <sz val="10"/>
        <color theme="1"/>
        <rFont val="Calibri Light"/>
        <family val="2"/>
      </rPr>
      <t xml:space="preserve">LDV </t>
    </r>
    <r>
      <rPr>
        <sz val="10"/>
        <color theme="1"/>
        <rFont val="Calibri Light"/>
        <family val="2"/>
      </rPr>
      <t>- PRO scenario, values passenger EV’s, by battery chemistry, 2020-2050</t>
    </r>
  </si>
  <si>
    <r>
      <rPr>
        <b/>
        <sz val="10"/>
        <color theme="1"/>
        <rFont val="Calibri Light"/>
        <family val="2"/>
      </rPr>
      <t xml:space="preserve">LDV </t>
    </r>
    <r>
      <rPr>
        <sz val="10"/>
        <color theme="1"/>
        <rFont val="Calibri Light"/>
        <family val="2"/>
      </rPr>
      <t>- PRO Na-ion scenario, values passenger EV’s, by battery chemistry, 2020-2050</t>
    </r>
  </si>
  <si>
    <r>
      <rPr>
        <b/>
        <sz val="10"/>
        <color theme="1"/>
        <rFont val="Calibri Light"/>
        <family val="2"/>
      </rPr>
      <t xml:space="preserve">HDV </t>
    </r>
    <r>
      <rPr>
        <sz val="10"/>
        <color theme="1"/>
        <rFont val="Calibri Light"/>
        <family val="2"/>
      </rPr>
      <t xml:space="preserve">- OECM scenario, Commercial EV, %  (BNEF, 2025) </t>
    </r>
  </si>
  <si>
    <r>
      <rPr>
        <b/>
        <sz val="10"/>
        <color theme="1"/>
        <rFont val="Calibri Light"/>
        <family val="2"/>
      </rPr>
      <t>HDV</t>
    </r>
    <r>
      <rPr>
        <sz val="10"/>
        <color theme="1"/>
        <rFont val="Calibri Light"/>
        <family val="2"/>
      </rPr>
      <t xml:space="preserve"> - PRO scenario, Commercial EV, %  (BNEF, 2025) </t>
    </r>
  </si>
  <si>
    <r>
      <rPr>
        <b/>
        <sz val="10"/>
        <color theme="1"/>
        <rFont val="Calibri Light"/>
        <family val="2"/>
      </rPr>
      <t xml:space="preserve">HDV </t>
    </r>
    <r>
      <rPr>
        <sz val="10"/>
        <color theme="1"/>
        <rFont val="Calibri Light"/>
        <family val="2"/>
      </rPr>
      <t xml:space="preserve">- PRO Na-ion scenario, Commercial EV, %  (BNEF, 2025) </t>
    </r>
  </si>
  <si>
    <r>
      <rPr>
        <b/>
        <sz val="10"/>
        <color theme="1"/>
        <rFont val="Calibri Light"/>
        <family val="2"/>
      </rPr>
      <t>2W3W EV -</t>
    </r>
    <r>
      <rPr>
        <sz val="10"/>
        <color theme="1"/>
        <rFont val="Calibri Light"/>
        <family val="2"/>
      </rPr>
      <t xml:space="preserve"> OECM scenario, in % (BNEF, 2025) </t>
    </r>
  </si>
  <si>
    <r>
      <rPr>
        <b/>
        <sz val="10"/>
        <color theme="1"/>
        <rFont val="Calibri Light"/>
        <family val="2"/>
      </rPr>
      <t>2W3W EV</t>
    </r>
    <r>
      <rPr>
        <sz val="10"/>
        <color theme="1"/>
        <rFont val="Calibri Light"/>
        <family val="2"/>
      </rPr>
      <t xml:space="preserve"> - PRO scenario, in % (BNEF, 2025) </t>
    </r>
  </si>
  <si>
    <r>
      <rPr>
        <b/>
        <sz val="10"/>
        <color theme="1"/>
        <rFont val="Calibri Light"/>
        <family val="2"/>
      </rPr>
      <t>2W3W EV</t>
    </r>
    <r>
      <rPr>
        <sz val="10"/>
        <color theme="1"/>
        <rFont val="Calibri Light"/>
        <family val="2"/>
      </rPr>
      <t xml:space="preserve"> - PRO Na-ion scenario, in % (BNEF, 2025) </t>
    </r>
  </si>
  <si>
    <t>Progressive Na-ion (PRO-Na-ion)  - E-Mobility</t>
  </si>
  <si>
    <t>OECM - Stationary Storage (BESS)</t>
  </si>
  <si>
    <t>PRO Na-ion - Stationary Storage (BESS)</t>
  </si>
  <si>
    <t>PRO - Stationary Storage (BESS)</t>
  </si>
  <si>
    <t>One Earth Climate Model (OECM) - E-Mobility</t>
  </si>
  <si>
    <r>
      <rPr>
        <b/>
        <sz val="9"/>
        <color theme="1"/>
        <rFont val="Calibri Light"/>
        <family val="2"/>
      </rPr>
      <t>BESS</t>
    </r>
    <r>
      <rPr>
        <sz val="9"/>
        <color theme="1"/>
        <rFont val="Calibri Light"/>
        <family val="2"/>
      </rPr>
      <t xml:space="preserve"> - OECM scenario, 2020-2050 </t>
    </r>
  </si>
  <si>
    <r>
      <rPr>
        <b/>
        <sz val="9"/>
        <color theme="1"/>
        <rFont val="Calibri Light"/>
        <family val="2"/>
      </rPr>
      <t xml:space="preserve">BESS </t>
    </r>
    <r>
      <rPr>
        <sz val="9"/>
        <color theme="1"/>
        <rFont val="Calibri Light"/>
        <family val="2"/>
      </rPr>
      <t xml:space="preserve">- PRO Na-ion scenario, 2020-2050 </t>
    </r>
  </si>
  <si>
    <r>
      <rPr>
        <b/>
        <sz val="9"/>
        <color theme="1"/>
        <rFont val="Calibri Light"/>
        <family val="2"/>
      </rPr>
      <t>BESS</t>
    </r>
    <r>
      <rPr>
        <sz val="9"/>
        <color theme="1"/>
        <rFont val="Calibri Light"/>
        <family val="2"/>
      </rPr>
      <t xml:space="preserve"> - PRO scenario, 2020-2050 </t>
    </r>
  </si>
  <si>
    <t>Total                    2024 - 2050</t>
  </si>
  <si>
    <r>
      <t>Disclaimer: Data and results for 'T</t>
    </r>
    <r>
      <rPr>
        <b/>
        <sz val="10"/>
        <color theme="1"/>
        <rFont val="Calibri Light"/>
        <family val="2"/>
      </rPr>
      <t xml:space="preserve">eske, S., Niklas, S, Miyake, S, Hamilton, S. (2026); Beyond Extraction: Pathways for a 1.5°C-aligned Energy Transition with Less Minerals; prepared for Greenpeace International by The University Technology Sydney, Institute for Sustainable Futures; March 2026'. </t>
    </r>
    <r>
      <rPr>
        <b/>
        <sz val="10"/>
        <color rgb="FFFF0000"/>
        <rFont val="Calibri Light"/>
        <family val="2"/>
      </rPr>
      <t>Please note, data in the scientific report are rounded, while the data presented here are unrounded values.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</si>
</sst>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5"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8"/>
      <color theme="1"/>
      <name val="Calibri Light"/>
      <family val="2"/>
    </font>
    <font>
      <sz val="8"/>
      <color rgb="FFFF0000"/>
      <name val="Calibri Light"/>
      <family val="2"/>
    </font>
    <font>
      <sz val="11"/>
      <color theme="1"/>
      <name val="Aptos Narrow"/>
      <family val="2"/>
      <scheme val="minor"/>
    </font>
    <font>
      <sz val="12"/>
      <color theme="1"/>
      <name val="Aptos Narrow"/>
      <family val="2"/>
      <scheme val="minor"/>
    </font>
    <font>
      <sz val="8"/>
      <color theme="1"/>
      <name val="Aptos Display"/>
      <family val="2"/>
      <scheme val="major"/>
    </font>
    <font>
      <sz val="8"/>
      <color rgb="FFFF0000"/>
      <name val="Aptos Display"/>
      <family val="2"/>
      <scheme val="major"/>
    </font>
    <font>
      <sz val="12"/>
      <color theme="1"/>
      <name val="Calibri Light"/>
      <family val="2"/>
    </font>
    <font>
      <b/>
      <sz val="8"/>
      <color theme="1"/>
      <name val="Calibri Light"/>
      <family val="2"/>
    </font>
    <font>
      <sz val="10"/>
      <color rgb="FF000000"/>
      <name val="Aptos Display"/>
      <family val="2"/>
      <scheme val="major"/>
    </font>
    <font>
      <sz val="8"/>
      <color theme="0" tint="-0.14999847407452621"/>
      <name val="Aptos Display"/>
      <family val="2"/>
      <scheme val="major"/>
    </font>
    <font>
      <b/>
      <sz val="8"/>
      <color theme="1"/>
      <name val="Aptos Display"/>
      <family val="2"/>
      <scheme val="major"/>
    </font>
    <font>
      <b/>
      <sz val="8"/>
      <name val="Calibri Light"/>
      <family val="2"/>
    </font>
    <font>
      <sz val="16"/>
      <color theme="1"/>
      <name val="Calibri Light"/>
      <family val="2"/>
    </font>
    <font>
      <sz val="8"/>
      <name val="Aptos Display"/>
      <family val="2"/>
      <scheme val="major"/>
    </font>
    <font>
      <u/>
      <sz val="11"/>
      <color theme="10"/>
      <name val="Calibri"/>
      <family val="2"/>
    </font>
    <font>
      <sz val="12"/>
      <color rgb="FF000000"/>
      <name val="Calibri"/>
      <family val="2"/>
    </font>
    <font>
      <sz val="12"/>
      <color theme="0"/>
      <name val="Calibri"/>
      <family val="2"/>
    </font>
    <font>
      <sz val="12"/>
      <color theme="0"/>
      <name val="Aptos Narrow"/>
      <family val="2"/>
      <scheme val="minor"/>
    </font>
    <font>
      <sz val="8"/>
      <name val="Aptos Narrow"/>
      <family val="2"/>
      <scheme val="minor"/>
    </font>
    <font>
      <sz val="10"/>
      <color theme="1"/>
      <name val="Calibri Light"/>
      <family val="2"/>
    </font>
    <font>
      <sz val="8"/>
      <color rgb="FF0E2841"/>
      <name val="Calibri Light"/>
      <family val="2"/>
    </font>
    <font>
      <sz val="8"/>
      <color theme="1"/>
      <name val="Aptos Narrow"/>
      <family val="2"/>
      <scheme val="minor"/>
    </font>
    <font>
      <sz val="6"/>
      <color theme="1"/>
      <name val="Calibri Light"/>
      <family val="2"/>
    </font>
    <font>
      <sz val="9"/>
      <color theme="1"/>
      <name val="Calibri Light"/>
      <family val="2"/>
    </font>
    <font>
      <b/>
      <sz val="9"/>
      <color theme="1"/>
      <name val="Calibri Light"/>
      <family val="2"/>
    </font>
    <font>
      <b/>
      <sz val="10"/>
      <color theme="1"/>
      <name val="Calibri Light"/>
      <family val="2"/>
    </font>
    <font>
      <sz val="10"/>
      <color theme="1"/>
      <name val="Aptos Narrow"/>
      <family val="2"/>
      <scheme val="minor"/>
    </font>
    <font>
      <b/>
      <sz val="10"/>
      <color rgb="FFFF0000"/>
      <name val="Calibri Light"/>
      <family val="2"/>
    </font>
  </fonts>
  <fills count="21">
    <fill>
      <patternFill patternType="none"/>
    </fill>
    <fill>
      <patternFill patternType="gray125"/>
    </fill>
    <fill>
      <patternFill patternType="solid">
        <fgColor rgb="FFDAE9F7"/>
        <bgColor indexed="64"/>
      </patternFill>
    </fill>
    <fill>
      <patternFill patternType="solid">
        <fgColor rgb="FFD9D9D9"/>
        <bgColor indexed="64"/>
      </patternFill>
    </fill>
    <fill>
      <patternFill patternType="solid">
        <fgColor rgb="FFDAE9F8"/>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DAE9F7"/>
        <bgColor rgb="FFDAE9F7"/>
      </patternFill>
    </fill>
    <fill>
      <patternFill patternType="solid">
        <fgColor rgb="FFD9D9D9"/>
        <bgColor rgb="FFD9D9D9"/>
      </patternFill>
    </fill>
    <fill>
      <patternFill patternType="solid">
        <fgColor rgb="FFF2F2F2"/>
        <bgColor rgb="FFF2F2F2"/>
      </patternFill>
    </fill>
    <fill>
      <patternFill patternType="solid">
        <fgColor rgb="FFF3F3F3"/>
        <bgColor rgb="FFF3F3F3"/>
      </patternFill>
    </fill>
    <fill>
      <patternFill patternType="solid">
        <fgColor rgb="FFDAE9F8"/>
        <bgColor rgb="FFDAE9F8"/>
      </patternFill>
    </fill>
    <fill>
      <patternFill patternType="solid">
        <fgColor theme="9" tint="-0.249977111117893"/>
        <bgColor rgb="FF8E7CC3"/>
      </patternFill>
    </fill>
    <fill>
      <patternFill patternType="solid">
        <fgColor theme="9" tint="-0.249977111117893"/>
        <bgColor indexed="64"/>
      </patternFill>
    </fill>
  </fills>
  <borders count="97">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style="dotted">
        <color rgb="FF000000"/>
      </bottom>
      <diagonal/>
    </border>
    <border>
      <left/>
      <right/>
      <top/>
      <bottom style="dotted">
        <color rgb="FF000000"/>
      </bottom>
      <diagonal/>
    </border>
    <border>
      <left/>
      <right style="medium">
        <color indexed="64"/>
      </right>
      <top/>
      <bottom style="dotted">
        <color rgb="FF000000"/>
      </bottom>
      <diagonal/>
    </border>
    <border>
      <left/>
      <right/>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dotted">
        <color auto="1"/>
      </left>
      <right/>
      <top style="dotted">
        <color indexed="64"/>
      </top>
      <bottom style="dotted">
        <color indexed="64"/>
      </bottom>
      <diagonal/>
    </border>
    <border>
      <left style="dotted">
        <color indexed="64"/>
      </left>
      <right style="dotted">
        <color indexed="64"/>
      </right>
      <top style="dotted">
        <color auto="1"/>
      </top>
      <bottom style="dotted">
        <color auto="1"/>
      </bottom>
      <diagonal/>
    </border>
    <border>
      <left style="dotted">
        <color indexed="64"/>
      </left>
      <right style="medium">
        <color indexed="64"/>
      </right>
      <top style="dotted">
        <color indexed="64"/>
      </top>
      <bottom style="dotted">
        <color indexed="64"/>
      </bottom>
      <diagonal/>
    </border>
    <border>
      <left style="medium">
        <color auto="1"/>
      </left>
      <right style="dotted">
        <color auto="1"/>
      </right>
      <top style="dotted">
        <color auto="1"/>
      </top>
      <bottom style="dotted">
        <color auto="1"/>
      </bottom>
      <diagonal/>
    </border>
    <border>
      <left style="dotted">
        <color auto="1"/>
      </left>
      <right style="thin">
        <color auto="1"/>
      </right>
      <top style="dotted">
        <color indexed="64"/>
      </top>
      <bottom style="dotted">
        <color indexed="64"/>
      </bottom>
      <diagonal/>
    </border>
    <border>
      <left style="thin">
        <color auto="1"/>
      </left>
      <right style="dotted">
        <color auto="1"/>
      </right>
      <top style="dotted">
        <color indexed="64"/>
      </top>
      <bottom style="dotted">
        <color indexed="64"/>
      </bottom>
      <diagonal/>
    </border>
    <border>
      <left style="thin">
        <color auto="1"/>
      </left>
      <right/>
      <top/>
      <bottom/>
      <diagonal/>
    </border>
    <border>
      <left/>
      <right style="thin">
        <color auto="1"/>
      </right>
      <top/>
      <bottom/>
      <diagonal/>
    </border>
    <border>
      <left/>
      <right style="thin">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theme="1"/>
      </left>
      <right/>
      <top style="thin">
        <color auto="1"/>
      </top>
      <bottom style="thin">
        <color indexed="64"/>
      </bottom>
      <diagonal/>
    </border>
    <border>
      <left style="medium">
        <color auto="1"/>
      </left>
      <right style="dotted">
        <color auto="1"/>
      </right>
      <top/>
      <bottom style="thin">
        <color auto="1"/>
      </bottom>
      <diagonal/>
    </border>
    <border>
      <left style="thin">
        <color indexed="64"/>
      </left>
      <right/>
      <top style="thin">
        <color indexed="64"/>
      </top>
      <bottom style="thin">
        <color indexed="64"/>
      </bottom>
      <diagonal/>
    </border>
    <border>
      <left style="thin">
        <color indexed="64"/>
      </left>
      <right/>
      <top style="medium">
        <color auto="1"/>
      </top>
      <bottom style="thin">
        <color auto="1"/>
      </bottom>
      <diagonal/>
    </border>
    <border>
      <left/>
      <right style="thin">
        <color auto="1"/>
      </right>
      <top style="medium">
        <color auto="1"/>
      </top>
      <bottom style="thin">
        <color auto="1"/>
      </bottom>
      <diagonal/>
    </border>
    <border>
      <left style="medium">
        <color auto="1"/>
      </left>
      <right style="dotted">
        <color auto="1"/>
      </right>
      <top style="medium">
        <color auto="1"/>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top style="thin">
        <color indexed="64"/>
      </top>
      <bottom style="thin">
        <color theme="1"/>
      </bottom>
      <diagonal/>
    </border>
    <border>
      <left/>
      <right style="medium">
        <color indexed="64"/>
      </right>
      <top style="thin">
        <color indexed="64"/>
      </top>
      <bottom style="thin">
        <color theme="1"/>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theme="1"/>
      </bottom>
      <diagonal/>
    </border>
    <border>
      <left style="dotted">
        <color indexed="64"/>
      </left>
      <right/>
      <top style="thin">
        <color indexed="64"/>
      </top>
      <bottom style="thin">
        <color theme="1"/>
      </bottom>
      <diagonal/>
    </border>
    <border>
      <left style="dotted">
        <color auto="1"/>
      </left>
      <right style="medium">
        <color indexed="64"/>
      </right>
      <top style="thin">
        <color indexed="64"/>
      </top>
      <bottom style="thin">
        <color theme="1"/>
      </bottom>
      <diagonal/>
    </border>
    <border>
      <left style="thin">
        <color auto="1"/>
      </left>
      <right style="medium">
        <color indexed="64"/>
      </right>
      <top style="dotted">
        <color indexed="64"/>
      </top>
      <bottom style="medium">
        <color auto="1"/>
      </bottom>
      <diagonal/>
    </border>
    <border>
      <left style="thin">
        <color auto="1"/>
      </left>
      <right/>
      <top style="dotted">
        <color indexed="64"/>
      </top>
      <bottom style="medium">
        <color auto="1"/>
      </bottom>
      <diagonal/>
    </border>
    <border>
      <left style="medium">
        <color indexed="64"/>
      </left>
      <right/>
      <top style="dotted">
        <color indexed="64"/>
      </top>
      <bottom style="medium">
        <color auto="1"/>
      </bottom>
      <diagonal/>
    </border>
    <border>
      <left/>
      <right/>
      <top style="dotted">
        <color indexed="64"/>
      </top>
      <bottom style="medium">
        <color auto="1"/>
      </bottom>
      <diagonal/>
    </border>
    <border>
      <left style="thin">
        <color indexed="64"/>
      </left>
      <right style="dotted">
        <color indexed="64"/>
      </right>
      <top style="dotted">
        <color indexed="64"/>
      </top>
      <bottom style="medium">
        <color auto="1"/>
      </bottom>
      <diagonal/>
    </border>
    <border>
      <left style="dotted">
        <color auto="1"/>
      </left>
      <right style="thin">
        <color auto="1"/>
      </right>
      <top style="dotted">
        <color indexed="64"/>
      </top>
      <bottom style="medium">
        <color auto="1"/>
      </bottom>
      <diagonal/>
    </border>
    <border>
      <left style="dotted">
        <color indexed="64"/>
      </left>
      <right/>
      <top style="dotted">
        <color indexed="64"/>
      </top>
      <bottom style="medium">
        <color auto="1"/>
      </bottom>
      <diagonal/>
    </border>
    <border>
      <left style="dotted">
        <color auto="1"/>
      </left>
      <right style="dotted">
        <color auto="1"/>
      </right>
      <top style="dotted">
        <color indexed="64"/>
      </top>
      <bottom style="medium">
        <color auto="1"/>
      </bottom>
      <diagonal/>
    </border>
    <border>
      <left/>
      <right style="medium">
        <color indexed="64"/>
      </right>
      <top style="dotted">
        <color indexed="64"/>
      </top>
      <bottom style="medium">
        <color auto="1"/>
      </bottom>
      <diagonal/>
    </border>
    <border>
      <left style="medium">
        <color auto="1"/>
      </left>
      <right style="dotted">
        <color auto="1"/>
      </right>
      <top style="dotted">
        <color indexed="64"/>
      </top>
      <bottom style="medium">
        <color auto="1"/>
      </bottom>
      <diagonal/>
    </border>
    <border>
      <left/>
      <right style="thin">
        <color auto="1"/>
      </right>
      <top style="dotted">
        <color indexed="64"/>
      </top>
      <bottom style="medium">
        <color auto="1"/>
      </bottom>
      <diagonal/>
    </border>
    <border>
      <left style="dotted">
        <color auto="1"/>
      </left>
      <right style="medium">
        <color indexed="64"/>
      </right>
      <top style="dotted">
        <color indexed="64"/>
      </top>
      <bottom style="medium">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auto="1"/>
      </right>
      <top style="medium">
        <color auto="1"/>
      </top>
      <bottom style="thin">
        <color auto="1"/>
      </bottom>
      <diagonal/>
    </border>
    <border>
      <left style="thin">
        <color indexed="64"/>
      </left>
      <right style="thin">
        <color indexed="64"/>
      </right>
      <top style="dotted">
        <color indexed="64"/>
      </top>
      <bottom style="dotted">
        <color indexed="64"/>
      </bottom>
      <diagonal/>
    </border>
    <border>
      <left style="thin">
        <color indexed="64"/>
      </left>
      <right style="thin">
        <color auto="1"/>
      </right>
      <top style="dotted">
        <color indexed="64"/>
      </top>
      <bottom style="medium">
        <color auto="1"/>
      </bottom>
      <diagonal/>
    </border>
    <border>
      <left style="thin">
        <color indexed="64"/>
      </left>
      <right style="medium">
        <color indexed="64"/>
      </right>
      <top style="dotted">
        <color indexed="64"/>
      </top>
      <bottom style="dotted">
        <color indexed="64"/>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bottom/>
      <diagonal/>
    </border>
    <border>
      <left/>
      <right style="thin">
        <color rgb="FF000000"/>
      </right>
      <top style="thin">
        <color rgb="FF000000"/>
      </top>
      <bottom style="thin">
        <color rgb="FF000000"/>
      </bottom>
      <diagonal/>
    </border>
  </borders>
  <cellStyleXfs count="14">
    <xf numFmtId="0" fontId="0" fillId="0" borderId="0"/>
    <xf numFmtId="0" fontId="9" fillId="0" borderId="0"/>
    <xf numFmtId="0" fontId="10" fillId="0" borderId="0"/>
    <xf numFmtId="9" fontId="10" fillId="0" borderId="0" applyFont="0" applyFill="0" applyBorder="0" applyAlignment="0" applyProtection="0"/>
    <xf numFmtId="0" fontId="6" fillId="0" borderId="0"/>
    <xf numFmtId="0" fontId="5" fillId="0" borderId="0"/>
    <xf numFmtId="0" fontId="4" fillId="0" borderId="0"/>
    <xf numFmtId="0" fontId="3" fillId="0" borderId="0"/>
    <xf numFmtId="0" fontId="2" fillId="0" borderId="0"/>
    <xf numFmtId="0" fontId="10" fillId="0" borderId="0"/>
    <xf numFmtId="9" fontId="10" fillId="0" borderId="0" applyFont="0" applyFill="0" applyBorder="0" applyAlignment="0" applyProtection="0"/>
    <xf numFmtId="0" fontId="1" fillId="0" borderId="0"/>
    <xf numFmtId="0" fontId="21" fillId="0" borderId="0" applyNumberFormat="0" applyFill="0" applyBorder="0" applyAlignment="0" applyProtection="0">
      <alignment vertical="top"/>
      <protection locked="0"/>
    </xf>
    <xf numFmtId="164" fontId="10" fillId="0" borderId="0" applyFont="0" applyFill="0" applyBorder="0" applyAlignment="0" applyProtection="0"/>
  </cellStyleXfs>
  <cellXfs count="326">
    <xf numFmtId="0" fontId="0" fillId="0" borderId="0" xfId="0"/>
    <xf numFmtId="9" fontId="7" fillId="3" borderId="7" xfId="0" applyNumberFormat="1" applyFont="1" applyFill="1" applyBorder="1" applyAlignment="1">
      <alignment horizontal="right" vertical="center"/>
    </xf>
    <xf numFmtId="9" fontId="7" fillId="3" borderId="8" xfId="0" applyNumberFormat="1" applyFont="1" applyFill="1" applyBorder="1" applyAlignment="1">
      <alignment horizontal="right" vertical="center"/>
    </xf>
    <xf numFmtId="9" fontId="7" fillId="5" borderId="7" xfId="0" applyNumberFormat="1" applyFont="1" applyFill="1" applyBorder="1" applyAlignment="1">
      <alignment horizontal="right" vertical="center"/>
    </xf>
    <xf numFmtId="9" fontId="7" fillId="0" borderId="0" xfId="0" applyNumberFormat="1" applyFont="1" applyAlignment="1">
      <alignment horizontal="right" vertical="center"/>
    </xf>
    <xf numFmtId="9" fontId="7" fillId="0" borderId="7" xfId="0" applyNumberFormat="1" applyFont="1" applyBorder="1" applyAlignment="1">
      <alignment horizontal="right" vertical="center"/>
    </xf>
    <xf numFmtId="0" fontId="0" fillId="0" borderId="0" xfId="0" applyAlignment="1">
      <alignment vertical="center"/>
    </xf>
    <xf numFmtId="9" fontId="7" fillId="0" borderId="0" xfId="0" applyNumberFormat="1" applyFont="1" applyAlignment="1">
      <alignment vertical="center"/>
    </xf>
    <xf numFmtId="0" fontId="7" fillId="0" borderId="0" xfId="0" applyFont="1" applyAlignment="1">
      <alignment horizontal="center" vertical="center"/>
    </xf>
    <xf numFmtId="9" fontId="7" fillId="0" borderId="27" xfId="0" applyNumberFormat="1" applyFont="1" applyBorder="1" applyAlignment="1">
      <alignment horizontal="right" vertical="center"/>
    </xf>
    <xf numFmtId="9" fontId="7" fillId="11" borderId="14" xfId="3" applyFont="1" applyFill="1" applyBorder="1" applyAlignment="1">
      <alignment horizontal="center" vertical="center" wrapText="1"/>
    </xf>
    <xf numFmtId="9" fontId="7" fillId="6" borderId="38" xfId="3" applyFont="1" applyFill="1" applyBorder="1" applyAlignment="1">
      <alignment horizontal="center" vertical="center" wrapText="1"/>
    </xf>
    <xf numFmtId="1" fontId="7" fillId="9" borderId="7" xfId="2" applyNumberFormat="1" applyFont="1" applyFill="1" applyBorder="1" applyAlignment="1">
      <alignment horizontal="center" vertical="center" wrapText="1"/>
    </xf>
    <xf numFmtId="1" fontId="7" fillId="9" borderId="39" xfId="2" applyNumberFormat="1" applyFont="1" applyFill="1" applyBorder="1" applyAlignment="1">
      <alignment horizontal="center" vertical="center" wrapText="1"/>
    </xf>
    <xf numFmtId="1" fontId="7" fillId="6" borderId="40" xfId="2" applyNumberFormat="1" applyFont="1" applyFill="1" applyBorder="1" applyAlignment="1">
      <alignment horizontal="center" vertical="center" wrapText="1"/>
    </xf>
    <xf numFmtId="1" fontId="7" fillId="9" borderId="41" xfId="2" applyNumberFormat="1" applyFont="1" applyFill="1" applyBorder="1" applyAlignment="1">
      <alignment horizontal="center" vertical="center" wrapText="1"/>
    </xf>
    <xf numFmtId="1" fontId="7" fillId="13" borderId="39" xfId="2" applyNumberFormat="1" applyFont="1" applyFill="1" applyBorder="1" applyAlignment="1">
      <alignment horizontal="center" vertical="center" wrapText="1"/>
    </xf>
    <xf numFmtId="166" fontId="7" fillId="10" borderId="42" xfId="2" applyNumberFormat="1" applyFont="1" applyFill="1" applyBorder="1" applyAlignment="1">
      <alignment horizontal="center" vertical="center" wrapText="1"/>
    </xf>
    <xf numFmtId="1" fontId="7" fillId="11" borderId="43" xfId="2" applyNumberFormat="1" applyFont="1" applyFill="1" applyBorder="1" applyAlignment="1">
      <alignment horizontal="center" vertical="center" wrapText="1"/>
    </xf>
    <xf numFmtId="1" fontId="7" fillId="11" borderId="44" xfId="2" applyNumberFormat="1" applyFont="1" applyFill="1" applyBorder="1" applyAlignment="1">
      <alignment horizontal="center" vertical="center" wrapText="1"/>
    </xf>
    <xf numFmtId="0" fontId="7" fillId="10" borderId="45" xfId="2" applyFont="1" applyFill="1" applyBorder="1" applyAlignment="1">
      <alignment horizontal="center" vertical="center" wrapText="1"/>
    </xf>
    <xf numFmtId="0" fontId="14" fillId="6" borderId="8" xfId="2" applyFont="1" applyFill="1" applyBorder="1" applyAlignment="1">
      <alignment horizontal="center" vertical="center"/>
    </xf>
    <xf numFmtId="0" fontId="8" fillId="6" borderId="7" xfId="2" applyFont="1" applyFill="1" applyBorder="1" applyAlignment="1">
      <alignment horizontal="center" vertical="center" wrapText="1"/>
    </xf>
    <xf numFmtId="0" fontId="14" fillId="6" borderId="46" xfId="2" applyFont="1" applyFill="1" applyBorder="1" applyAlignment="1">
      <alignment horizontal="left" vertical="center"/>
    </xf>
    <xf numFmtId="1" fontId="7" fillId="9" borderId="18" xfId="2" applyNumberFormat="1" applyFont="1" applyFill="1" applyBorder="1" applyAlignment="1">
      <alignment horizontal="center" vertical="center" wrapText="1"/>
    </xf>
    <xf numFmtId="1" fontId="7" fillId="9" borderId="30" xfId="2" applyNumberFormat="1" applyFont="1" applyFill="1" applyBorder="1" applyAlignment="1">
      <alignment horizontal="center" vertical="center" wrapText="1"/>
    </xf>
    <xf numFmtId="0" fontId="10" fillId="6" borderId="47" xfId="2" applyFill="1" applyBorder="1" applyAlignment="1">
      <alignment horizontal="center" vertical="center" wrapText="1"/>
    </xf>
    <xf numFmtId="0" fontId="10" fillId="9" borderId="18" xfId="2" applyFill="1" applyBorder="1" applyAlignment="1">
      <alignment horizontal="center" vertical="center" wrapText="1"/>
    </xf>
    <xf numFmtId="1" fontId="7" fillId="13" borderId="30" xfId="2" applyNumberFormat="1" applyFont="1" applyFill="1" applyBorder="1" applyAlignment="1">
      <alignment horizontal="center" vertical="center" wrapText="1"/>
    </xf>
    <xf numFmtId="1" fontId="7" fillId="10" borderId="4" xfId="2" applyNumberFormat="1" applyFont="1" applyFill="1" applyBorder="1" applyAlignment="1">
      <alignment horizontal="center" vertical="center" wrapText="1"/>
    </xf>
    <xf numFmtId="0" fontId="18" fillId="6" borderId="7" xfId="2" applyFont="1" applyFill="1" applyBorder="1" applyAlignment="1">
      <alignment horizontal="center" vertical="center" wrapText="1"/>
    </xf>
    <xf numFmtId="0" fontId="14" fillId="6" borderId="7" xfId="2" applyFont="1" applyFill="1" applyBorder="1" applyAlignment="1">
      <alignment horizontal="center" vertical="center"/>
    </xf>
    <xf numFmtId="1" fontId="7" fillId="9" borderId="50" xfId="2" applyNumberFormat="1" applyFont="1" applyFill="1" applyBorder="1" applyAlignment="1">
      <alignment horizontal="center" vertical="center" wrapText="1"/>
    </xf>
    <xf numFmtId="0" fontId="10" fillId="6" borderId="51" xfId="2" applyFill="1" applyBorder="1" applyAlignment="1">
      <alignment horizontal="center" vertical="center" wrapText="1"/>
    </xf>
    <xf numFmtId="1" fontId="7" fillId="13" borderId="50" xfId="2" applyNumberFormat="1" applyFont="1" applyFill="1" applyBorder="1" applyAlignment="1">
      <alignment horizontal="center" vertical="center" wrapText="1"/>
    </xf>
    <xf numFmtId="1" fontId="7" fillId="10" borderId="52" xfId="2" applyNumberFormat="1" applyFont="1" applyFill="1" applyBorder="1" applyAlignment="1">
      <alignment horizontal="center" vertical="center" wrapText="1"/>
    </xf>
    <xf numFmtId="166" fontId="7" fillId="10" borderId="53" xfId="2" applyNumberFormat="1" applyFont="1" applyFill="1" applyBorder="1" applyAlignment="1">
      <alignment horizontal="center" vertical="center" wrapText="1"/>
    </xf>
    <xf numFmtId="0" fontId="7" fillId="0" borderId="0" xfId="2" applyFont="1" applyAlignment="1">
      <alignment horizontal="center" vertical="center"/>
    </xf>
    <xf numFmtId="0" fontId="13" fillId="6" borderId="0" xfId="2" applyFont="1" applyFill="1" applyAlignment="1">
      <alignment horizontal="center" vertical="center"/>
    </xf>
    <xf numFmtId="0" fontId="7" fillId="6" borderId="0" xfId="2" applyFont="1" applyFill="1" applyAlignment="1">
      <alignment horizontal="center" vertical="center" wrapText="1"/>
    </xf>
    <xf numFmtId="166" fontId="7" fillId="6" borderId="0" xfId="2" applyNumberFormat="1" applyFont="1" applyFill="1" applyAlignment="1">
      <alignment horizontal="center" vertical="center" wrapText="1"/>
    </xf>
    <xf numFmtId="0" fontId="7" fillId="6" borderId="0" xfId="2" applyFont="1" applyFill="1" applyAlignment="1">
      <alignment horizontal="center" vertical="center"/>
    </xf>
    <xf numFmtId="0" fontId="8" fillId="6" borderId="0" xfId="2" applyFont="1" applyFill="1" applyAlignment="1">
      <alignment horizontal="center" vertical="center"/>
    </xf>
    <xf numFmtId="0" fontId="19" fillId="0" borderId="0" xfId="2" applyFont="1" applyAlignment="1">
      <alignment horizontal="center" vertical="center"/>
    </xf>
    <xf numFmtId="166" fontId="7" fillId="12" borderId="42" xfId="2" applyNumberFormat="1" applyFont="1" applyFill="1" applyBorder="1" applyAlignment="1">
      <alignment horizontal="center" vertical="center" wrapText="1"/>
    </xf>
    <xf numFmtId="1" fontId="7" fillId="12" borderId="52" xfId="2" applyNumberFormat="1" applyFont="1" applyFill="1" applyBorder="1" applyAlignment="1">
      <alignment horizontal="center" vertical="center" wrapText="1"/>
    </xf>
    <xf numFmtId="166" fontId="7" fillId="12" borderId="53" xfId="2" applyNumberFormat="1" applyFont="1" applyFill="1" applyBorder="1" applyAlignment="1">
      <alignment horizontal="center" vertical="center" wrapText="1"/>
    </xf>
    <xf numFmtId="165" fontId="7" fillId="0" borderId="7" xfId="0" applyNumberFormat="1" applyFont="1" applyBorder="1" applyAlignment="1">
      <alignment horizontal="right" vertical="center"/>
    </xf>
    <xf numFmtId="0" fontId="7" fillId="0" borderId="0" xfId="0" applyFont="1" applyAlignment="1">
      <alignment vertical="center"/>
    </xf>
    <xf numFmtId="0" fontId="11" fillId="6" borderId="0" xfId="6" applyFont="1" applyFill="1" applyAlignment="1">
      <alignment horizontal="center" vertical="center"/>
    </xf>
    <xf numFmtId="0" fontId="11" fillId="6" borderId="0" xfId="6" applyFont="1" applyFill="1" applyAlignment="1">
      <alignment horizontal="right" vertical="center"/>
    </xf>
    <xf numFmtId="0" fontId="12" fillId="6" borderId="0" xfId="6" applyFont="1" applyFill="1" applyAlignment="1">
      <alignment horizontal="center" vertical="center"/>
    </xf>
    <xf numFmtId="0" fontId="11" fillId="0" borderId="0" xfId="6" applyFont="1" applyAlignment="1">
      <alignment horizontal="center" vertical="center"/>
    </xf>
    <xf numFmtId="0" fontId="4" fillId="0" borderId="8" xfId="6" applyBorder="1" applyAlignment="1">
      <alignment horizontal="center" vertical="center" wrapText="1"/>
    </xf>
    <xf numFmtId="0" fontId="16" fillId="6" borderId="0" xfId="6" applyFont="1" applyFill="1" applyAlignment="1">
      <alignment horizontal="center" vertical="center"/>
    </xf>
    <xf numFmtId="0" fontId="12" fillId="0" borderId="0" xfId="6" applyFont="1" applyAlignment="1">
      <alignment horizontal="center" vertical="center"/>
    </xf>
    <xf numFmtId="0" fontId="11" fillId="0" borderId="0" xfId="6" applyFont="1" applyAlignment="1">
      <alignment horizontal="center" vertical="center" wrapText="1"/>
    </xf>
    <xf numFmtId="166" fontId="11" fillId="0" borderId="0" xfId="6" applyNumberFormat="1" applyFont="1" applyAlignment="1">
      <alignment horizontal="center" vertical="center" wrapText="1"/>
    </xf>
    <xf numFmtId="0" fontId="11" fillId="0" borderId="0" xfId="6" applyFont="1" applyAlignment="1">
      <alignment horizontal="right" vertical="center"/>
    </xf>
    <xf numFmtId="0" fontId="4" fillId="0" borderId="0" xfId="6"/>
    <xf numFmtId="1" fontId="7" fillId="10" borderId="54" xfId="2" applyNumberFormat="1" applyFont="1" applyFill="1" applyBorder="1" applyAlignment="1">
      <alignment horizontal="center" vertical="center" wrapText="1"/>
    </xf>
    <xf numFmtId="1" fontId="7" fillId="10" borderId="55" xfId="2" applyNumberFormat="1" applyFont="1" applyFill="1" applyBorder="1" applyAlignment="1">
      <alignment horizontal="center" vertical="center" wrapText="1"/>
    </xf>
    <xf numFmtId="1" fontId="7" fillId="12" borderId="54" xfId="2" applyNumberFormat="1" applyFont="1" applyFill="1" applyBorder="1" applyAlignment="1">
      <alignment horizontal="center" vertical="center" wrapText="1"/>
    </xf>
    <xf numFmtId="1" fontId="7" fillId="12" borderId="55" xfId="2" applyNumberFormat="1" applyFont="1" applyFill="1" applyBorder="1" applyAlignment="1">
      <alignment horizontal="center" vertical="center" wrapText="1"/>
    </xf>
    <xf numFmtId="1" fontId="7" fillId="12" borderId="7" xfId="2" applyNumberFormat="1" applyFont="1" applyFill="1" applyBorder="1" applyAlignment="1">
      <alignment horizontal="center" vertical="center" wrapText="1"/>
    </xf>
    <xf numFmtId="1" fontId="7" fillId="12" borderId="56" xfId="2" applyNumberFormat="1" applyFont="1" applyFill="1" applyBorder="1" applyAlignment="1">
      <alignment horizontal="center" vertical="center" wrapText="1"/>
    </xf>
    <xf numFmtId="1" fontId="7" fillId="12" borderId="57" xfId="2" applyNumberFormat="1" applyFont="1" applyFill="1" applyBorder="1" applyAlignment="1">
      <alignment horizontal="center" vertical="center" wrapText="1"/>
    </xf>
    <xf numFmtId="1" fontId="7" fillId="12" borderId="58" xfId="2" applyNumberFormat="1" applyFont="1" applyFill="1" applyBorder="1" applyAlignment="1">
      <alignment horizontal="center" vertical="center" wrapText="1"/>
    </xf>
    <xf numFmtId="1" fontId="7" fillId="10" borderId="56" xfId="2" applyNumberFormat="1" applyFont="1" applyFill="1" applyBorder="1" applyAlignment="1">
      <alignment horizontal="center" vertical="center" wrapText="1"/>
    </xf>
    <xf numFmtId="1" fontId="7" fillId="10" borderId="7" xfId="2" applyNumberFormat="1" applyFont="1" applyFill="1" applyBorder="1" applyAlignment="1">
      <alignment horizontal="center" vertical="center" wrapText="1"/>
    </xf>
    <xf numFmtId="1" fontId="7" fillId="10" borderId="58" xfId="2" applyNumberFormat="1" applyFont="1" applyFill="1" applyBorder="1" applyAlignment="1">
      <alignment horizontal="center" vertical="center" wrapText="1"/>
    </xf>
    <xf numFmtId="1" fontId="7" fillId="10" borderId="57" xfId="2" applyNumberFormat="1" applyFont="1" applyFill="1" applyBorder="1" applyAlignment="1">
      <alignment horizontal="center" vertical="center" wrapText="1"/>
    </xf>
    <xf numFmtId="1" fontId="7" fillId="10" borderId="59" xfId="2" applyNumberFormat="1" applyFont="1" applyFill="1" applyBorder="1" applyAlignment="1">
      <alignment horizontal="center" vertical="center" wrapText="1"/>
    </xf>
    <xf numFmtId="1" fontId="7" fillId="10" borderId="60" xfId="2" applyNumberFormat="1" applyFont="1" applyFill="1" applyBorder="1" applyAlignment="1">
      <alignment horizontal="center" vertical="center" wrapText="1"/>
    </xf>
    <xf numFmtId="3" fontId="11" fillId="0" borderId="0" xfId="6" applyNumberFormat="1" applyFont="1" applyAlignment="1">
      <alignment horizontal="center" vertical="center" wrapText="1"/>
    </xf>
    <xf numFmtId="3" fontId="7" fillId="0" borderId="0" xfId="0" applyNumberFormat="1" applyFont="1" applyAlignment="1">
      <alignment horizontal="center" vertical="center"/>
    </xf>
    <xf numFmtId="3" fontId="7" fillId="6" borderId="0" xfId="0" applyNumberFormat="1" applyFont="1" applyFill="1" applyAlignment="1">
      <alignment horizontal="center" vertical="center"/>
    </xf>
    <xf numFmtId="165" fontId="7" fillId="0" borderId="0" xfId="0" applyNumberFormat="1" applyFont="1" applyAlignment="1">
      <alignment horizontal="center" vertical="center"/>
    </xf>
    <xf numFmtId="0" fontId="7" fillId="6" borderId="0" xfId="0" applyFont="1" applyFill="1" applyAlignment="1">
      <alignment horizontal="center" vertical="center"/>
    </xf>
    <xf numFmtId="0" fontId="20" fillId="0" borderId="0" xfId="6" applyFont="1" applyAlignment="1">
      <alignment horizontal="center" vertical="center"/>
    </xf>
    <xf numFmtId="0" fontId="20" fillId="0" borderId="0" xfId="0" applyFont="1" applyAlignment="1">
      <alignment horizontal="left" vertical="center"/>
    </xf>
    <xf numFmtId="0" fontId="11" fillId="6" borderId="62" xfId="6" applyFont="1" applyFill="1" applyBorder="1" applyAlignment="1">
      <alignment horizontal="left" vertical="center"/>
    </xf>
    <xf numFmtId="3" fontId="17" fillId="6" borderId="63" xfId="6" applyNumberFormat="1" applyFont="1" applyFill="1" applyBorder="1" applyAlignment="1">
      <alignment horizontal="center" vertical="center" wrapText="1"/>
    </xf>
    <xf numFmtId="0" fontId="11" fillId="6" borderId="64" xfId="6" applyFont="1" applyFill="1" applyBorder="1" applyAlignment="1">
      <alignment horizontal="center" vertical="center"/>
    </xf>
    <xf numFmtId="3" fontId="11" fillId="6" borderId="63" xfId="6" applyNumberFormat="1" applyFont="1" applyFill="1" applyBorder="1" applyAlignment="1">
      <alignment horizontal="center" vertical="center" wrapText="1"/>
    </xf>
    <xf numFmtId="3" fontId="11" fillId="6" borderId="65" xfId="6" applyNumberFormat="1" applyFont="1" applyFill="1" applyBorder="1" applyAlignment="1">
      <alignment horizontal="center" vertical="center" wrapText="1"/>
    </xf>
    <xf numFmtId="9" fontId="11" fillId="6" borderId="66" xfId="6" applyNumberFormat="1" applyFont="1" applyFill="1" applyBorder="1" applyAlignment="1">
      <alignment horizontal="center" vertical="center" wrapText="1"/>
    </xf>
    <xf numFmtId="166" fontId="11" fillId="6" borderId="66" xfId="6" applyNumberFormat="1" applyFont="1" applyFill="1" applyBorder="1" applyAlignment="1">
      <alignment horizontal="center" vertical="center" wrapText="1"/>
    </xf>
    <xf numFmtId="3" fontId="11" fillId="6" borderId="67" xfId="6" applyNumberFormat="1" applyFont="1" applyFill="1" applyBorder="1" applyAlignment="1">
      <alignment horizontal="center" vertical="center" wrapText="1"/>
    </xf>
    <xf numFmtId="3" fontId="11" fillId="6" borderId="68" xfId="6" applyNumberFormat="1" applyFont="1" applyFill="1" applyBorder="1" applyAlignment="1">
      <alignment horizontal="center" vertical="center" wrapText="1"/>
    </xf>
    <xf numFmtId="3" fontId="11" fillId="6" borderId="69" xfId="6" applyNumberFormat="1" applyFont="1" applyFill="1" applyBorder="1" applyAlignment="1">
      <alignment horizontal="center" vertical="center" wrapText="1"/>
    </xf>
    <xf numFmtId="3" fontId="17" fillId="6" borderId="70" xfId="6" applyNumberFormat="1" applyFont="1" applyFill="1" applyBorder="1" applyAlignment="1">
      <alignment horizontal="center" vertical="center" wrapText="1"/>
    </xf>
    <xf numFmtId="3" fontId="7" fillId="6" borderId="71" xfId="2" applyNumberFormat="1" applyFont="1" applyFill="1" applyBorder="1" applyAlignment="1">
      <alignment horizontal="center" vertical="center" wrapText="1"/>
    </xf>
    <xf numFmtId="3" fontId="7" fillId="6" borderId="64" xfId="2" applyNumberFormat="1" applyFont="1" applyFill="1" applyBorder="1" applyAlignment="1">
      <alignment horizontal="center" vertical="center" wrapText="1"/>
    </xf>
    <xf numFmtId="3" fontId="7" fillId="6" borderId="72" xfId="2" applyNumberFormat="1" applyFont="1" applyFill="1" applyBorder="1" applyAlignment="1">
      <alignment horizontal="center" vertical="center" wrapText="1"/>
    </xf>
    <xf numFmtId="3" fontId="11" fillId="6" borderId="71" xfId="0" applyNumberFormat="1" applyFont="1" applyFill="1" applyBorder="1" applyAlignment="1">
      <alignment horizontal="center" vertical="center" wrapText="1"/>
    </xf>
    <xf numFmtId="9" fontId="7" fillId="6" borderId="71" xfId="3" applyFont="1" applyFill="1" applyBorder="1" applyAlignment="1">
      <alignment horizontal="center" vertical="center" wrapText="1"/>
    </xf>
    <xf numFmtId="3" fontId="11" fillId="6" borderId="63" xfId="0" applyNumberFormat="1" applyFont="1" applyFill="1" applyBorder="1" applyAlignment="1">
      <alignment horizontal="center" vertical="center" wrapText="1"/>
    </xf>
    <xf numFmtId="3" fontId="11" fillId="6" borderId="65" xfId="0" applyNumberFormat="1" applyFont="1" applyFill="1" applyBorder="1" applyAlignment="1">
      <alignment horizontal="center" vertical="center" wrapText="1"/>
    </xf>
    <xf numFmtId="9" fontId="11" fillId="6" borderId="66" xfId="0" applyNumberFormat="1" applyFont="1" applyFill="1" applyBorder="1" applyAlignment="1">
      <alignment horizontal="center" vertical="center" wrapText="1"/>
    </xf>
    <xf numFmtId="166" fontId="11" fillId="6" borderId="66" xfId="0" applyNumberFormat="1" applyFont="1" applyFill="1" applyBorder="1" applyAlignment="1">
      <alignment horizontal="center" vertical="center" wrapText="1"/>
    </xf>
    <xf numFmtId="3" fontId="11" fillId="6" borderId="66" xfId="0" applyNumberFormat="1" applyFont="1" applyFill="1" applyBorder="1" applyAlignment="1">
      <alignment horizontal="center" vertical="center" wrapText="1"/>
    </xf>
    <xf numFmtId="3" fontId="11" fillId="6" borderId="66" xfId="8" applyNumberFormat="1" applyFont="1" applyFill="1" applyBorder="1" applyAlignment="1">
      <alignment horizontal="center" vertical="center" wrapText="1"/>
    </xf>
    <xf numFmtId="3" fontId="17" fillId="6" borderId="70" xfId="0" applyNumberFormat="1" applyFont="1" applyFill="1" applyBorder="1" applyAlignment="1">
      <alignment horizontal="center" vertical="center" wrapText="1"/>
    </xf>
    <xf numFmtId="3" fontId="11" fillId="6" borderId="67" xfId="0" applyNumberFormat="1" applyFont="1" applyFill="1" applyBorder="1" applyAlignment="1">
      <alignment horizontal="center" vertical="center" wrapText="1"/>
    </xf>
    <xf numFmtId="0" fontId="4" fillId="6" borderId="73" xfId="6" applyFill="1" applyBorder="1" applyAlignment="1">
      <alignment horizontal="center" vertical="center" wrapText="1"/>
    </xf>
    <xf numFmtId="0" fontId="4" fillId="6" borderId="74" xfId="6" applyFill="1" applyBorder="1" applyAlignment="1">
      <alignment horizontal="center" vertical="center" wrapText="1"/>
    </xf>
    <xf numFmtId="0" fontId="14" fillId="6" borderId="4" xfId="2" applyFont="1" applyFill="1" applyBorder="1" applyAlignment="1">
      <alignment horizontal="center" vertical="center"/>
    </xf>
    <xf numFmtId="0" fontId="18" fillId="6" borderId="39" xfId="2" applyFont="1" applyFill="1" applyBorder="1" applyAlignment="1">
      <alignment horizontal="center" vertical="center" wrapText="1"/>
    </xf>
    <xf numFmtId="0" fontId="14" fillId="6" borderId="4" xfId="2" applyFont="1" applyFill="1" applyBorder="1" applyAlignment="1">
      <alignment horizontal="left" vertical="center"/>
    </xf>
    <xf numFmtId="0" fontId="8" fillId="6" borderId="39" xfId="2" applyFont="1" applyFill="1" applyBorder="1" applyAlignment="1">
      <alignment horizontal="center" vertical="center" wrapText="1"/>
    </xf>
    <xf numFmtId="0" fontId="11" fillId="6" borderId="63" xfId="6" applyFont="1" applyFill="1" applyBorder="1" applyAlignment="1">
      <alignment horizontal="left" vertical="center"/>
    </xf>
    <xf numFmtId="3" fontId="17" fillId="6" borderId="71" xfId="6" applyNumberFormat="1" applyFont="1" applyFill="1" applyBorder="1" applyAlignment="1">
      <alignment horizontal="center" vertical="center" wrapText="1"/>
    </xf>
    <xf numFmtId="1" fontId="7" fillId="9" borderId="77" xfId="2" applyNumberFormat="1" applyFont="1" applyFill="1" applyBorder="1" applyAlignment="1">
      <alignment horizontal="center" vertical="center" wrapText="1"/>
    </xf>
    <xf numFmtId="1" fontId="7" fillId="9" borderId="22" xfId="2" applyNumberFormat="1" applyFont="1" applyFill="1" applyBorder="1" applyAlignment="1">
      <alignment horizontal="center" vertical="center" wrapText="1"/>
    </xf>
    <xf numFmtId="1" fontId="7" fillId="9" borderId="29" xfId="2" applyNumberFormat="1" applyFont="1" applyFill="1" applyBorder="1" applyAlignment="1">
      <alignment horizontal="center" vertical="center" wrapText="1"/>
    </xf>
    <xf numFmtId="1" fontId="7" fillId="9" borderId="24" xfId="2" applyNumberFormat="1" applyFont="1" applyFill="1" applyBorder="1" applyAlignment="1">
      <alignment horizontal="center" vertical="center" wrapText="1"/>
    </xf>
    <xf numFmtId="1" fontId="7" fillId="9" borderId="42" xfId="2" applyNumberFormat="1" applyFont="1" applyFill="1" applyBorder="1" applyAlignment="1">
      <alignment horizontal="center" vertical="center" wrapText="1"/>
    </xf>
    <xf numFmtId="1" fontId="7" fillId="9" borderId="8" xfId="2" applyNumberFormat="1" applyFont="1" applyFill="1" applyBorder="1" applyAlignment="1">
      <alignment horizontal="center" vertical="center" wrapText="1"/>
    </xf>
    <xf numFmtId="9" fontId="7" fillId="6" borderId="6" xfId="3" applyFont="1" applyFill="1" applyBorder="1" applyAlignment="1">
      <alignment horizontal="center" vertical="center" wrapText="1"/>
    </xf>
    <xf numFmtId="9" fontId="7" fillId="11" borderId="25" xfId="3" applyFont="1" applyFill="1" applyBorder="1" applyAlignment="1">
      <alignment horizontal="center" vertical="center" wrapText="1"/>
    </xf>
    <xf numFmtId="3" fontId="11" fillId="6" borderId="79" xfId="6" applyNumberFormat="1" applyFont="1" applyFill="1" applyBorder="1" applyAlignment="1">
      <alignment horizontal="center" vertical="center" wrapText="1"/>
    </xf>
    <xf numFmtId="9" fontId="7" fillId="6" borderId="69" xfId="3" applyFont="1" applyFill="1" applyBorder="1" applyAlignment="1">
      <alignment horizontal="center" vertical="center" wrapText="1"/>
    </xf>
    <xf numFmtId="3" fontId="11" fillId="6" borderId="79" xfId="0" applyNumberFormat="1" applyFont="1" applyFill="1" applyBorder="1" applyAlignment="1">
      <alignment horizontal="center" vertical="center" wrapText="1"/>
    </xf>
    <xf numFmtId="0" fontId="11" fillId="6" borderId="13" xfId="6" applyFont="1" applyFill="1" applyBorder="1" applyAlignment="1">
      <alignment horizontal="left" vertical="center"/>
    </xf>
    <xf numFmtId="3" fontId="17" fillId="6" borderId="23" xfId="6" applyNumberFormat="1" applyFont="1" applyFill="1" applyBorder="1" applyAlignment="1">
      <alignment horizontal="center" vertical="center" wrapText="1"/>
    </xf>
    <xf numFmtId="0" fontId="11" fillId="6" borderId="12" xfId="6" applyFont="1" applyFill="1" applyBorder="1" applyAlignment="1">
      <alignment horizontal="center" vertical="center"/>
    </xf>
    <xf numFmtId="3" fontId="11" fillId="6" borderId="23" xfId="6" applyNumberFormat="1" applyFont="1" applyFill="1" applyBorder="1" applyAlignment="1">
      <alignment horizontal="center" vertical="center" wrapText="1"/>
    </xf>
    <xf numFmtId="3" fontId="11" fillId="6" borderId="36" xfId="6" applyNumberFormat="1" applyFont="1" applyFill="1" applyBorder="1" applyAlignment="1">
      <alignment horizontal="center" vertical="center" wrapText="1"/>
    </xf>
    <xf numFmtId="9" fontId="11" fillId="6" borderId="35" xfId="6" applyNumberFormat="1" applyFont="1" applyFill="1" applyBorder="1" applyAlignment="1">
      <alignment horizontal="center" vertical="center" wrapText="1"/>
    </xf>
    <xf numFmtId="166" fontId="11" fillId="6" borderId="35" xfId="6" applyNumberFormat="1" applyFont="1" applyFill="1" applyBorder="1" applyAlignment="1">
      <alignment horizontal="center" vertical="center" wrapText="1"/>
    </xf>
    <xf numFmtId="3" fontId="11" fillId="6" borderId="31" xfId="6" applyNumberFormat="1" applyFont="1" applyFill="1" applyBorder="1" applyAlignment="1">
      <alignment horizontal="center" vertical="center" wrapText="1"/>
    </xf>
    <xf numFmtId="3" fontId="11" fillId="6" borderId="32" xfId="6" applyNumberFormat="1" applyFont="1" applyFill="1" applyBorder="1" applyAlignment="1">
      <alignment horizontal="center" vertical="center" wrapText="1"/>
    </xf>
    <xf numFmtId="3" fontId="11" fillId="6" borderId="25" xfId="6" applyNumberFormat="1" applyFont="1" applyFill="1" applyBorder="1" applyAlignment="1">
      <alignment horizontal="center" vertical="center" wrapText="1"/>
    </xf>
    <xf numFmtId="0" fontId="11" fillId="6" borderId="23" xfId="6" applyFont="1" applyFill="1" applyBorder="1" applyAlignment="1">
      <alignment horizontal="left" vertical="center"/>
    </xf>
    <xf numFmtId="3" fontId="17" fillId="6" borderId="14" xfId="6" applyNumberFormat="1" applyFont="1" applyFill="1" applyBorder="1" applyAlignment="1">
      <alignment horizontal="center" vertical="center" wrapText="1"/>
    </xf>
    <xf numFmtId="3" fontId="11" fillId="6" borderId="78" xfId="6" applyNumberFormat="1" applyFont="1" applyFill="1" applyBorder="1" applyAlignment="1">
      <alignment horizontal="center" vertical="center" wrapText="1"/>
    </xf>
    <xf numFmtId="3" fontId="7" fillId="6" borderId="14" xfId="2" applyNumberFormat="1" applyFont="1" applyFill="1" applyBorder="1" applyAlignment="1">
      <alignment horizontal="center" vertical="center" wrapText="1"/>
    </xf>
    <xf numFmtId="3" fontId="7" fillId="6" borderId="12" xfId="2" applyNumberFormat="1" applyFont="1" applyFill="1" applyBorder="1" applyAlignment="1">
      <alignment horizontal="center" vertical="center" wrapText="1"/>
    </xf>
    <xf numFmtId="3" fontId="7" fillId="6" borderId="33" xfId="2" applyNumberFormat="1" applyFont="1" applyFill="1" applyBorder="1" applyAlignment="1">
      <alignment horizontal="center" vertical="center" wrapText="1"/>
    </xf>
    <xf numFmtId="3" fontId="17" fillId="6" borderId="34" xfId="6" applyNumberFormat="1" applyFont="1" applyFill="1" applyBorder="1" applyAlignment="1">
      <alignment horizontal="center" vertical="center" wrapText="1"/>
    </xf>
    <xf numFmtId="3" fontId="11" fillId="6" borderId="14" xfId="0" applyNumberFormat="1" applyFont="1" applyFill="1" applyBorder="1" applyAlignment="1">
      <alignment horizontal="center" vertical="center" wrapText="1"/>
    </xf>
    <xf numFmtId="3" fontId="11" fillId="6" borderId="23" xfId="0" applyNumberFormat="1" applyFont="1" applyFill="1" applyBorder="1" applyAlignment="1">
      <alignment horizontal="center" vertical="center" wrapText="1"/>
    </xf>
    <xf numFmtId="3" fontId="11" fillId="6" borderId="36" xfId="0" applyNumberFormat="1" applyFont="1" applyFill="1" applyBorder="1" applyAlignment="1">
      <alignment horizontal="center" vertical="center" wrapText="1"/>
    </xf>
    <xf numFmtId="9" fontId="11" fillId="6" borderId="35" xfId="0" applyNumberFormat="1" applyFont="1" applyFill="1" applyBorder="1" applyAlignment="1">
      <alignment horizontal="center" vertical="center" wrapText="1"/>
    </xf>
    <xf numFmtId="166" fontId="11" fillId="6" borderId="35" xfId="0" applyNumberFormat="1" applyFont="1" applyFill="1" applyBorder="1" applyAlignment="1">
      <alignment horizontal="center" vertical="center" wrapText="1"/>
    </xf>
    <xf numFmtId="3" fontId="11" fillId="6" borderId="35" xfId="0" applyNumberFormat="1" applyFont="1" applyFill="1" applyBorder="1" applyAlignment="1">
      <alignment horizontal="center" vertical="center" wrapText="1"/>
    </xf>
    <xf numFmtId="3" fontId="11" fillId="6" borderId="35" xfId="8" applyNumberFormat="1" applyFont="1" applyFill="1" applyBorder="1" applyAlignment="1">
      <alignment horizontal="center" vertical="center" wrapText="1"/>
    </xf>
    <xf numFmtId="3" fontId="11" fillId="6" borderId="78" xfId="0" applyNumberFormat="1" applyFont="1" applyFill="1" applyBorder="1" applyAlignment="1">
      <alignment horizontal="center" vertical="center" wrapText="1"/>
    </xf>
    <xf numFmtId="3" fontId="17" fillId="6" borderId="34" xfId="0" applyNumberFormat="1" applyFont="1" applyFill="1" applyBorder="1" applyAlignment="1">
      <alignment horizontal="center" vertical="center" wrapText="1"/>
    </xf>
    <xf numFmtId="3" fontId="11" fillId="6" borderId="31" xfId="0" applyNumberFormat="1" applyFont="1" applyFill="1" applyBorder="1" applyAlignment="1">
      <alignment horizontal="center" vertical="center" wrapText="1"/>
    </xf>
    <xf numFmtId="3" fontId="11" fillId="6" borderId="25" xfId="0" applyNumberFormat="1" applyFont="1" applyFill="1" applyBorder="1" applyAlignment="1">
      <alignment horizontal="center" vertical="center" wrapText="1"/>
    </xf>
    <xf numFmtId="3" fontId="20" fillId="6" borderId="25" xfId="6" applyNumberFormat="1" applyFont="1" applyFill="1" applyBorder="1" applyAlignment="1">
      <alignment horizontal="center" vertical="center" wrapText="1"/>
    </xf>
    <xf numFmtId="3" fontId="11" fillId="6" borderId="31" xfId="8" applyNumberFormat="1" applyFont="1" applyFill="1" applyBorder="1" applyAlignment="1">
      <alignment horizontal="center" vertical="center" wrapText="1"/>
    </xf>
    <xf numFmtId="3" fontId="11" fillId="6" borderId="67" xfId="8" applyNumberFormat="1" applyFont="1" applyFill="1" applyBorder="1" applyAlignment="1">
      <alignment horizontal="center" vertical="center" wrapText="1"/>
    </xf>
    <xf numFmtId="3" fontId="20" fillId="6" borderId="80" xfId="0" applyNumberFormat="1" applyFont="1" applyFill="1" applyBorder="1" applyAlignment="1">
      <alignment horizontal="center" vertical="center" wrapText="1"/>
    </xf>
    <xf numFmtId="3" fontId="11" fillId="6" borderId="80" xfId="0" applyNumberFormat="1" applyFont="1" applyFill="1" applyBorder="1" applyAlignment="1">
      <alignment horizontal="center" vertical="center" wrapText="1"/>
    </xf>
    <xf numFmtId="3" fontId="11" fillId="6" borderId="61" xfId="0" applyNumberFormat="1" applyFont="1" applyFill="1" applyBorder="1" applyAlignment="1">
      <alignment horizontal="center" vertical="center" wrapText="1"/>
    </xf>
    <xf numFmtId="3" fontId="7" fillId="5" borderId="0" xfId="0" applyNumberFormat="1" applyFont="1" applyFill="1" applyAlignment="1">
      <alignment horizontal="center" vertical="center"/>
    </xf>
    <xf numFmtId="3" fontId="20" fillId="6" borderId="66" xfId="8" applyNumberFormat="1" applyFont="1" applyFill="1" applyBorder="1" applyAlignment="1">
      <alignment horizontal="center" vertical="center" wrapText="1"/>
    </xf>
    <xf numFmtId="3" fontId="20" fillId="6" borderId="69" xfId="0" applyNumberFormat="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22" fillId="0" borderId="0" xfId="0" applyFont="1" applyAlignment="1">
      <alignment vertical="center"/>
    </xf>
    <xf numFmtId="3" fontId="17"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7" fillId="5" borderId="0" xfId="0" applyFont="1" applyFill="1" applyAlignment="1">
      <alignment horizontal="center" vertical="center"/>
    </xf>
    <xf numFmtId="3" fontId="7" fillId="5" borderId="37" xfId="0" applyNumberFormat="1" applyFont="1" applyFill="1" applyBorder="1" applyAlignment="1">
      <alignment horizontal="center" vertical="center"/>
    </xf>
    <xf numFmtId="0" fontId="7" fillId="0" borderId="16" xfId="0" applyFont="1" applyBorder="1" applyAlignment="1">
      <alignment horizontal="center" vertical="center" wrapText="1"/>
    </xf>
    <xf numFmtId="0" fontId="27" fillId="0" borderId="0" xfId="0" applyFont="1" applyAlignment="1">
      <alignment vertical="center"/>
    </xf>
    <xf numFmtId="0" fontId="28" fillId="6" borderId="0" xfId="0" applyFont="1" applyFill="1"/>
    <xf numFmtId="1" fontId="7" fillId="6" borderId="0" xfId="0" applyNumberFormat="1" applyFont="1" applyFill="1" applyAlignment="1">
      <alignment horizontal="center" vertical="center"/>
    </xf>
    <xf numFmtId="1" fontId="7" fillId="6" borderId="0" xfId="0" applyNumberFormat="1" applyFont="1" applyFill="1" applyAlignment="1">
      <alignment horizontal="center" vertical="center" wrapText="1"/>
    </xf>
    <xf numFmtId="0" fontId="27" fillId="5" borderId="0" xfId="0" applyFont="1" applyFill="1" applyAlignment="1">
      <alignment vertical="center"/>
    </xf>
    <xf numFmtId="1" fontId="7" fillId="5" borderId="0" xfId="0" applyNumberFormat="1" applyFont="1" applyFill="1" applyAlignment="1">
      <alignment horizontal="center" vertical="center"/>
    </xf>
    <xf numFmtId="1" fontId="7" fillId="5" borderId="37" xfId="0" applyNumberFormat="1" applyFont="1" applyFill="1" applyBorder="1" applyAlignment="1">
      <alignment horizontal="center" vertical="center"/>
    </xf>
    <xf numFmtId="1" fontId="29" fillId="5" borderId="7" xfId="0" applyNumberFormat="1" applyFont="1" applyFill="1" applyBorder="1" applyAlignment="1">
      <alignment horizontal="center" vertical="center" wrapText="1"/>
    </xf>
    <xf numFmtId="0" fontId="7" fillId="5" borderId="7" xfId="0" applyFont="1" applyFill="1" applyBorder="1" applyAlignment="1">
      <alignment horizontal="center" vertical="center"/>
    </xf>
    <xf numFmtId="1" fontId="29" fillId="5" borderId="48" xfId="0" applyNumberFormat="1" applyFont="1" applyFill="1" applyBorder="1" applyAlignment="1">
      <alignment horizontal="center" vertical="center" wrapText="1"/>
    </xf>
    <xf numFmtId="0" fontId="7" fillId="20" borderId="0" xfId="0" applyFont="1" applyFill="1" applyAlignment="1">
      <alignment horizontal="center" vertical="center"/>
    </xf>
    <xf numFmtId="0" fontId="12" fillId="0" borderId="0" xfId="6" applyFont="1" applyAlignment="1">
      <alignment horizontal="left" vertical="center"/>
    </xf>
    <xf numFmtId="166" fontId="11" fillId="0" borderId="0" xfId="6" applyNumberFormat="1" applyFont="1" applyAlignment="1">
      <alignment horizontal="center" vertical="center"/>
    </xf>
    <xf numFmtId="3" fontId="11" fillId="0" borderId="0" xfId="6" applyNumberFormat="1" applyFont="1" applyAlignment="1">
      <alignment horizontal="center" vertical="center"/>
    </xf>
    <xf numFmtId="0" fontId="15" fillId="0" borderId="0" xfId="6" applyFont="1"/>
    <xf numFmtId="0" fontId="14" fillId="2" borderId="21" xfId="0" applyFont="1" applyFill="1" applyBorder="1" applyAlignment="1">
      <alignment horizontal="right" vertical="center"/>
    </xf>
    <xf numFmtId="9" fontId="7" fillId="2" borderId="10" xfId="0" applyNumberFormat="1" applyFont="1" applyFill="1" applyBorder="1" applyAlignment="1">
      <alignment horizontal="right" vertical="center"/>
    </xf>
    <xf numFmtId="0" fontId="28" fillId="0" borderId="0" xfId="0" applyFont="1"/>
    <xf numFmtId="0" fontId="28" fillId="5" borderId="0" xfId="0" applyFont="1" applyFill="1"/>
    <xf numFmtId="0" fontId="7" fillId="2" borderId="20" xfId="0" applyFont="1" applyFill="1" applyBorder="1" applyAlignment="1">
      <alignment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right" vertical="center"/>
    </xf>
    <xf numFmtId="0" fontId="7" fillId="2" borderId="21" xfId="0" applyFont="1" applyFill="1" applyBorder="1" applyAlignment="1">
      <alignment vertical="center" wrapText="1"/>
    </xf>
    <xf numFmtId="0" fontId="7" fillId="2" borderId="21" xfId="0" applyFont="1" applyFill="1" applyBorder="1" applyAlignment="1">
      <alignment horizontal="center" vertical="center"/>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xf>
    <xf numFmtId="0" fontId="14" fillId="0" borderId="5" xfId="0" applyFont="1" applyBorder="1" applyAlignment="1">
      <alignment vertical="center"/>
    </xf>
    <xf numFmtId="9" fontId="7" fillId="0" borderId="0" xfId="0" applyNumberFormat="1" applyFont="1" applyAlignment="1">
      <alignment horizontal="right" vertical="center" wrapText="1"/>
    </xf>
    <xf numFmtId="9" fontId="7" fillId="0" borderId="6" xfId="0" applyNumberFormat="1" applyFont="1" applyBorder="1" applyAlignment="1">
      <alignment horizontal="right" vertical="center"/>
    </xf>
    <xf numFmtId="0" fontId="7" fillId="0" borderId="15" xfId="0" applyFont="1" applyBorder="1" applyAlignment="1">
      <alignment vertical="center"/>
    </xf>
    <xf numFmtId="9" fontId="7" fillId="0" borderId="16" xfId="0" applyNumberFormat="1" applyFont="1" applyBorder="1" applyAlignment="1">
      <alignment horizontal="center" vertical="center"/>
    </xf>
    <xf numFmtId="9" fontId="7" fillId="0" borderId="16" xfId="0" applyNumberFormat="1" applyFont="1" applyBorder="1" applyAlignment="1">
      <alignment horizontal="center" vertical="center" wrapText="1"/>
    </xf>
    <xf numFmtId="9" fontId="7" fillId="0" borderId="17" xfId="0" applyNumberFormat="1" applyFont="1" applyBorder="1" applyAlignment="1">
      <alignment horizontal="center" vertical="center"/>
    </xf>
    <xf numFmtId="0" fontId="14" fillId="0" borderId="4" xfId="0" applyFont="1" applyBorder="1" applyAlignment="1">
      <alignment vertical="center"/>
    </xf>
    <xf numFmtId="0" fontId="7" fillId="0" borderId="7" xfId="0" applyFont="1" applyBorder="1" applyAlignment="1">
      <alignment horizontal="center" vertical="center"/>
    </xf>
    <xf numFmtId="9" fontId="7" fillId="0" borderId="7" xfId="0" applyNumberFormat="1" applyFont="1" applyBorder="1" applyAlignment="1">
      <alignment horizontal="right" vertical="center" wrapText="1"/>
    </xf>
    <xf numFmtId="9" fontId="7" fillId="0" borderId="8" xfId="0" applyNumberFormat="1" applyFont="1" applyBorder="1" applyAlignment="1">
      <alignment horizontal="right" vertical="center"/>
    </xf>
    <xf numFmtId="0" fontId="14" fillId="3" borderId="4" xfId="0" applyFont="1" applyFill="1" applyBorder="1" applyAlignment="1">
      <alignment vertical="center"/>
    </xf>
    <xf numFmtId="0" fontId="7" fillId="3" borderId="7" xfId="0" applyFont="1" applyFill="1" applyBorder="1" applyAlignment="1">
      <alignment horizontal="center" vertical="center"/>
    </xf>
    <xf numFmtId="0" fontId="14" fillId="5" borderId="4" xfId="0" applyFont="1" applyFill="1" applyBorder="1" applyAlignment="1">
      <alignment vertical="center"/>
    </xf>
    <xf numFmtId="9" fontId="7" fillId="5" borderId="8" xfId="0" applyNumberFormat="1" applyFont="1" applyFill="1" applyBorder="1" applyAlignment="1">
      <alignment horizontal="right" vertical="center"/>
    </xf>
    <xf numFmtId="0" fontId="7" fillId="4" borderId="1" xfId="0" applyFont="1" applyFill="1" applyBorder="1" applyAlignment="1">
      <alignment vertical="center"/>
    </xf>
    <xf numFmtId="0" fontId="7" fillId="2" borderId="2" xfId="0" applyFont="1" applyFill="1" applyBorder="1" applyAlignment="1">
      <alignment horizontal="center" vertical="center" wrapText="1"/>
    </xf>
    <xf numFmtId="9" fontId="7" fillId="2" borderId="2" xfId="0" applyNumberFormat="1" applyFont="1" applyFill="1" applyBorder="1" applyAlignment="1">
      <alignment horizontal="center" vertical="center"/>
    </xf>
    <xf numFmtId="9" fontId="7" fillId="2" borderId="3" xfId="0" applyNumberFormat="1" applyFont="1" applyFill="1" applyBorder="1" applyAlignment="1">
      <alignment horizontal="center" vertical="center"/>
    </xf>
    <xf numFmtId="9" fontId="7" fillId="4" borderId="2" xfId="0" applyNumberFormat="1" applyFont="1" applyFill="1" applyBorder="1" applyAlignment="1">
      <alignment horizontal="center" vertical="center" wrapText="1"/>
    </xf>
    <xf numFmtId="9" fontId="7" fillId="4" borderId="2" xfId="0" applyNumberFormat="1" applyFont="1" applyFill="1" applyBorder="1" applyAlignment="1">
      <alignment horizontal="center" vertical="center"/>
    </xf>
    <xf numFmtId="9" fontId="7" fillId="4" borderId="3" xfId="0" applyNumberFormat="1" applyFont="1" applyFill="1" applyBorder="1" applyAlignment="1">
      <alignment horizontal="center" vertical="center"/>
    </xf>
    <xf numFmtId="165" fontId="7" fillId="0" borderId="7" xfId="0" applyNumberFormat="1" applyFont="1" applyBorder="1" applyAlignment="1">
      <alignment horizontal="right" vertical="center" wrapText="1"/>
    </xf>
    <xf numFmtId="165" fontId="7" fillId="0" borderId="8" xfId="0" applyNumberFormat="1" applyFont="1" applyBorder="1" applyAlignment="1">
      <alignment horizontal="right" vertical="center"/>
    </xf>
    <xf numFmtId="0" fontId="14" fillId="0" borderId="26" xfId="0" applyFont="1" applyBorder="1" applyAlignment="1">
      <alignment vertical="center"/>
    </xf>
    <xf numFmtId="0" fontId="7" fillId="0" borderId="27" xfId="0" applyFont="1" applyBorder="1" applyAlignment="1">
      <alignment horizontal="center" vertical="center"/>
    </xf>
    <xf numFmtId="9" fontId="7" fillId="0" borderId="27" xfId="0" applyNumberFormat="1" applyFont="1" applyBorder="1" applyAlignment="1">
      <alignment horizontal="right" vertical="center" wrapText="1"/>
    </xf>
    <xf numFmtId="9" fontId="7" fillId="0" borderId="28" xfId="0" applyNumberFormat="1" applyFont="1" applyBorder="1" applyAlignment="1">
      <alignment horizontal="right" vertical="center"/>
    </xf>
    <xf numFmtId="0" fontId="14" fillId="4" borderId="9" xfId="0" applyFont="1" applyFill="1" applyBorder="1" applyAlignment="1">
      <alignment vertical="center"/>
    </xf>
    <xf numFmtId="0" fontId="7" fillId="2" borderId="10" xfId="0" applyFont="1" applyFill="1" applyBorder="1" applyAlignment="1">
      <alignment horizontal="center" vertical="center"/>
    </xf>
    <xf numFmtId="9" fontId="7" fillId="2" borderId="11" xfId="0" applyNumberFormat="1" applyFont="1" applyFill="1" applyBorder="1" applyAlignment="1">
      <alignment horizontal="right" vertical="center"/>
    </xf>
    <xf numFmtId="0" fontId="13" fillId="0" borderId="0" xfId="0" applyFont="1" applyAlignment="1">
      <alignment vertical="center"/>
    </xf>
    <xf numFmtId="0" fontId="7" fillId="14" borderId="82" xfId="0" applyFont="1" applyFill="1" applyBorder="1" applyAlignment="1">
      <alignment vertical="center"/>
    </xf>
    <xf numFmtId="0" fontId="14" fillId="14" borderId="83" xfId="0" applyFont="1" applyFill="1" applyBorder="1" applyAlignment="1">
      <alignment horizontal="center" vertical="center"/>
    </xf>
    <xf numFmtId="0" fontId="14" fillId="14" borderId="83" xfId="0" applyFont="1" applyFill="1" applyBorder="1" applyAlignment="1">
      <alignment horizontal="right" vertical="center"/>
    </xf>
    <xf numFmtId="0" fontId="14" fillId="14" borderId="84" xfId="0" applyFont="1" applyFill="1" applyBorder="1" applyAlignment="1">
      <alignment horizontal="right" vertical="center"/>
    </xf>
    <xf numFmtId="0" fontId="14" fillId="0" borderId="85" xfId="0" applyFont="1" applyBorder="1" applyAlignment="1">
      <alignment vertical="center"/>
    </xf>
    <xf numFmtId="165" fontId="7" fillId="0" borderId="0" xfId="0" applyNumberFormat="1" applyFont="1" applyAlignment="1">
      <alignment horizontal="right" vertical="center"/>
    </xf>
    <xf numFmtId="165" fontId="7" fillId="0" borderId="0" xfId="0" applyNumberFormat="1" applyFont="1" applyAlignment="1">
      <alignment horizontal="right" vertical="center" wrapText="1"/>
    </xf>
    <xf numFmtId="165" fontId="7" fillId="0" borderId="86" xfId="0" applyNumberFormat="1" applyFont="1" applyBorder="1" applyAlignment="1">
      <alignment horizontal="right" vertical="center"/>
    </xf>
    <xf numFmtId="0" fontId="14" fillId="0" borderId="87" xfId="0" applyFont="1" applyBorder="1" applyAlignment="1">
      <alignment vertical="center"/>
    </xf>
    <xf numFmtId="0" fontId="7" fillId="0" borderId="88" xfId="0" applyFont="1" applyBorder="1" applyAlignment="1">
      <alignment horizontal="center" vertical="center"/>
    </xf>
    <xf numFmtId="165" fontId="7" fillId="0" borderId="88" xfId="0" applyNumberFormat="1" applyFont="1" applyBorder="1" applyAlignment="1">
      <alignment horizontal="right" vertical="center"/>
    </xf>
    <xf numFmtId="9" fontId="7" fillId="0" borderId="88" xfId="0" applyNumberFormat="1" applyFont="1" applyBorder="1" applyAlignment="1">
      <alignment horizontal="right" vertical="center"/>
    </xf>
    <xf numFmtId="165" fontId="7" fillId="0" borderId="88" xfId="0" applyNumberFormat="1" applyFont="1" applyBorder="1" applyAlignment="1">
      <alignment horizontal="right" vertical="center" wrapText="1"/>
    </xf>
    <xf numFmtId="165" fontId="7" fillId="0" borderId="89" xfId="0" applyNumberFormat="1" applyFont="1" applyBorder="1" applyAlignment="1">
      <alignment horizontal="right" vertical="center"/>
    </xf>
    <xf numFmtId="0" fontId="14" fillId="15" borderId="87" xfId="0" applyFont="1" applyFill="1" applyBorder="1" applyAlignment="1">
      <alignment vertical="center"/>
    </xf>
    <xf numFmtId="0" fontId="7" fillId="15" borderId="88" xfId="0" applyFont="1" applyFill="1" applyBorder="1" applyAlignment="1">
      <alignment horizontal="center" vertical="center"/>
    </xf>
    <xf numFmtId="165" fontId="7" fillId="15" borderId="88" xfId="0" applyNumberFormat="1" applyFont="1" applyFill="1" applyBorder="1" applyAlignment="1">
      <alignment horizontal="right" vertical="center"/>
    </xf>
    <xf numFmtId="9" fontId="7" fillId="15" borderId="88" xfId="0" applyNumberFormat="1" applyFont="1" applyFill="1" applyBorder="1" applyAlignment="1">
      <alignment horizontal="right" vertical="center"/>
    </xf>
    <xf numFmtId="165" fontId="7" fillId="15" borderId="89" xfId="0" applyNumberFormat="1" applyFont="1" applyFill="1" applyBorder="1" applyAlignment="1">
      <alignment horizontal="right" vertical="center"/>
    </xf>
    <xf numFmtId="0" fontId="14" fillId="16" borderId="87" xfId="0" applyFont="1" applyFill="1" applyBorder="1" applyAlignment="1">
      <alignment vertical="center"/>
    </xf>
    <xf numFmtId="0" fontId="7" fillId="16" borderId="88" xfId="0" applyFont="1" applyFill="1" applyBorder="1" applyAlignment="1">
      <alignment horizontal="center" vertical="center"/>
    </xf>
    <xf numFmtId="165" fontId="7" fillId="16" borderId="88" xfId="0" applyNumberFormat="1" applyFont="1" applyFill="1" applyBorder="1" applyAlignment="1">
      <alignment horizontal="right" vertical="center"/>
    </xf>
    <xf numFmtId="9" fontId="7" fillId="17" borderId="0" xfId="0" applyNumberFormat="1" applyFont="1" applyFill="1" applyAlignment="1">
      <alignment horizontal="right" vertical="center"/>
    </xf>
    <xf numFmtId="165" fontId="7" fillId="17" borderId="0" xfId="0" applyNumberFormat="1" applyFont="1" applyFill="1" applyAlignment="1">
      <alignment horizontal="right" vertical="center"/>
    </xf>
    <xf numFmtId="165" fontId="7" fillId="17" borderId="89" xfId="0" applyNumberFormat="1" applyFont="1" applyFill="1" applyBorder="1" applyAlignment="1">
      <alignment horizontal="right" vertical="center"/>
    </xf>
    <xf numFmtId="9" fontId="7" fillId="17" borderId="88" xfId="0" applyNumberFormat="1" applyFont="1" applyFill="1" applyBorder="1" applyAlignment="1">
      <alignment horizontal="right" vertical="center"/>
    </xf>
    <xf numFmtId="165" fontId="7" fillId="17" borderId="88" xfId="0" applyNumberFormat="1" applyFont="1" applyFill="1" applyBorder="1" applyAlignment="1">
      <alignment horizontal="right" vertical="center"/>
    </xf>
    <xf numFmtId="165" fontId="7" fillId="17" borderId="90" xfId="0" applyNumberFormat="1" applyFont="1" applyFill="1" applyBorder="1" applyAlignment="1">
      <alignment horizontal="right" vertical="center"/>
    </xf>
    <xf numFmtId="165" fontId="7" fillId="0" borderId="89" xfId="0" applyNumberFormat="1" applyFont="1" applyBorder="1" applyAlignment="1">
      <alignment horizontal="right" vertical="center" wrapText="1"/>
    </xf>
    <xf numFmtId="165" fontId="7" fillId="0" borderId="91" xfId="0" applyNumberFormat="1" applyFont="1" applyBorder="1" applyAlignment="1">
      <alignment horizontal="right" vertical="center"/>
    </xf>
    <xf numFmtId="0" fontId="14" fillId="18" borderId="92" xfId="0" applyFont="1" applyFill="1" applyBorder="1" applyAlignment="1">
      <alignment vertical="center"/>
    </xf>
    <xf numFmtId="0" fontId="7" fillId="14" borderId="93" xfId="0" applyFont="1" applyFill="1" applyBorder="1" applyAlignment="1">
      <alignment horizontal="center" vertical="center"/>
    </xf>
    <xf numFmtId="165" fontId="7" fillId="14" borderId="93" xfId="0" applyNumberFormat="1" applyFont="1" applyFill="1" applyBorder="1" applyAlignment="1">
      <alignment horizontal="right" vertical="center"/>
    </xf>
    <xf numFmtId="9" fontId="7" fillId="14" borderId="93" xfId="0" applyNumberFormat="1" applyFont="1" applyFill="1" applyBorder="1" applyAlignment="1">
      <alignment horizontal="right" vertical="center"/>
    </xf>
    <xf numFmtId="165" fontId="7" fillId="14" borderId="94" xfId="0" applyNumberFormat="1" applyFont="1" applyFill="1" applyBorder="1" applyAlignment="1">
      <alignment horizontal="right" vertical="center"/>
    </xf>
    <xf numFmtId="165" fontId="14" fillId="0" borderId="85" xfId="0" applyNumberFormat="1" applyFont="1" applyBorder="1" applyAlignment="1">
      <alignment vertical="center"/>
    </xf>
    <xf numFmtId="165" fontId="14" fillId="0" borderId="87" xfId="0" applyNumberFormat="1" applyFont="1" applyBorder="1" applyAlignment="1">
      <alignment vertical="center"/>
    </xf>
    <xf numFmtId="165" fontId="7" fillId="0" borderId="88" xfId="0" applyNumberFormat="1" applyFont="1" applyBorder="1" applyAlignment="1">
      <alignment horizontal="center" vertical="center"/>
    </xf>
    <xf numFmtId="165" fontId="14" fillId="15" borderId="87" xfId="0" applyNumberFormat="1" applyFont="1" applyFill="1" applyBorder="1" applyAlignment="1">
      <alignment vertical="center"/>
    </xf>
    <xf numFmtId="165" fontId="7" fillId="15" borderId="88" xfId="0" applyNumberFormat="1" applyFont="1" applyFill="1" applyBorder="1" applyAlignment="1">
      <alignment horizontal="center" vertical="center"/>
    </xf>
    <xf numFmtId="165" fontId="14" fillId="16" borderId="87" xfId="0" applyNumberFormat="1" applyFont="1" applyFill="1" applyBorder="1" applyAlignment="1">
      <alignment vertical="center"/>
    </xf>
    <xf numFmtId="165" fontId="7" fillId="16" borderId="88" xfId="0" applyNumberFormat="1" applyFont="1" applyFill="1" applyBorder="1" applyAlignment="1">
      <alignment horizontal="center" vertical="center"/>
    </xf>
    <xf numFmtId="165" fontId="7" fillId="16" borderId="89" xfId="0" applyNumberFormat="1" applyFont="1" applyFill="1" applyBorder="1" applyAlignment="1">
      <alignment horizontal="right" vertical="center"/>
    </xf>
    <xf numFmtId="165" fontId="14" fillId="18" borderId="92" xfId="0" applyNumberFormat="1" applyFont="1" applyFill="1" applyBorder="1" applyAlignment="1">
      <alignment vertical="center"/>
    </xf>
    <xf numFmtId="165" fontId="7" fillId="14" borderId="93" xfId="0" applyNumberFormat="1" applyFont="1" applyFill="1" applyBorder="1" applyAlignment="1">
      <alignment horizontal="center" vertical="center"/>
    </xf>
    <xf numFmtId="165" fontId="7" fillId="0" borderId="95" xfId="0" applyNumberFormat="1" applyFont="1" applyBorder="1" applyAlignment="1">
      <alignment horizontal="right" vertical="center"/>
    </xf>
    <xf numFmtId="165" fontId="7" fillId="0" borderId="96" xfId="0" applyNumberFormat="1" applyFont="1" applyBorder="1" applyAlignment="1">
      <alignment horizontal="right" vertical="center"/>
    </xf>
    <xf numFmtId="165" fontId="7" fillId="15" borderId="96" xfId="0" applyNumberFormat="1" applyFont="1" applyFill="1" applyBorder="1" applyAlignment="1">
      <alignment horizontal="right" vertical="center"/>
    </xf>
    <xf numFmtId="0" fontId="26" fillId="0" borderId="0" xfId="0" applyFont="1" applyAlignment="1">
      <alignment vertical="center"/>
    </xf>
    <xf numFmtId="9" fontId="26" fillId="0" borderId="0" xfId="0" applyNumberFormat="1" applyFont="1" applyAlignment="1">
      <alignment vertical="center"/>
    </xf>
    <xf numFmtId="0" fontId="30" fillId="0" borderId="2" xfId="0" applyFont="1" applyBorder="1" applyAlignment="1">
      <alignment vertical="center" wrapText="1"/>
    </xf>
    <xf numFmtId="0" fontId="13" fillId="0" borderId="2" xfId="0" applyFont="1" applyBorder="1" applyAlignment="1">
      <alignment vertical="center" wrapText="1"/>
    </xf>
    <xf numFmtId="0" fontId="24" fillId="20" borderId="0" xfId="0" applyFont="1" applyFill="1" applyAlignment="1">
      <alignment horizontal="center" vertical="center" wrapText="1"/>
    </xf>
    <xf numFmtId="0" fontId="0" fillId="7" borderId="0" xfId="0" quotePrefix="1" applyFill="1" applyAlignment="1">
      <alignment horizontal="center" vertical="center" wrapText="1"/>
    </xf>
    <xf numFmtId="0" fontId="0" fillId="0" borderId="0" xfId="0" applyAlignment="1">
      <alignment horizontal="center" vertical="center" wrapText="1"/>
    </xf>
    <xf numFmtId="0" fontId="0" fillId="8" borderId="0" xfId="0" applyFill="1" applyAlignment="1">
      <alignment horizontal="center" vertical="center"/>
    </xf>
    <xf numFmtId="0" fontId="0" fillId="0" borderId="0" xfId="0" applyAlignment="1">
      <alignment horizontal="center" vertical="center"/>
    </xf>
    <xf numFmtId="0" fontId="26" fillId="0" borderId="2" xfId="0" applyFont="1" applyBorder="1" applyAlignment="1">
      <alignment vertical="center" wrapText="1"/>
    </xf>
    <xf numFmtId="0" fontId="23" fillId="19" borderId="0" xfId="0" applyFont="1" applyFill="1" applyAlignment="1">
      <alignment horizontal="center" vertical="center"/>
    </xf>
    <xf numFmtId="0" fontId="23" fillId="20" borderId="0" xfId="0" applyFont="1" applyFill="1"/>
    <xf numFmtId="0" fontId="26" fillId="0" borderId="81" xfId="0" applyFont="1" applyBorder="1" applyAlignment="1">
      <alignment vertical="center" wrapText="1"/>
    </xf>
    <xf numFmtId="0" fontId="26" fillId="0" borderId="81" xfId="0" applyFont="1" applyBorder="1"/>
    <xf numFmtId="0" fontId="0" fillId="7" borderId="0" xfId="0" quotePrefix="1" applyFill="1" applyAlignment="1">
      <alignment horizontal="center" vertical="center"/>
    </xf>
    <xf numFmtId="0" fontId="0" fillId="8" borderId="0" xfId="0" applyFill="1" applyAlignment="1">
      <alignment horizontal="center" vertical="center" wrapText="1"/>
    </xf>
    <xf numFmtId="166" fontId="7" fillId="10" borderId="48" xfId="2" applyNumberFormat="1"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 fontId="7" fillId="9" borderId="49" xfId="2" applyNumberFormat="1" applyFont="1" applyFill="1" applyBorder="1" applyAlignment="1">
      <alignment horizontal="center" vertical="center" wrapText="1"/>
    </xf>
    <xf numFmtId="0" fontId="10" fillId="9" borderId="21" xfId="2" applyFill="1" applyBorder="1" applyAlignment="1">
      <alignment horizontal="center" vertical="center" wrapText="1"/>
    </xf>
    <xf numFmtId="0" fontId="19" fillId="0" borderId="0" xfId="2" applyFont="1" applyAlignment="1">
      <alignment horizontal="center" vertical="center"/>
    </xf>
    <xf numFmtId="0" fontId="11" fillId="10" borderId="20" xfId="6" applyFont="1" applyFill="1" applyBorder="1" applyAlignment="1">
      <alignment horizontal="center" vertical="center" wrapText="1"/>
    </xf>
    <xf numFmtId="0" fontId="11" fillId="10" borderId="21" xfId="6" applyFont="1" applyFill="1" applyBorder="1" applyAlignment="1">
      <alignment horizontal="center" vertical="center" wrapText="1"/>
    </xf>
    <xf numFmtId="0" fontId="4" fillId="10" borderId="21" xfId="6" applyFill="1" applyBorder="1" applyAlignment="1">
      <alignment horizontal="center" vertical="center" wrapText="1"/>
    </xf>
    <xf numFmtId="0" fontId="4" fillId="10" borderId="22" xfId="6" applyFill="1" applyBorder="1" applyAlignment="1">
      <alignment horizontal="center" vertical="center" wrapText="1"/>
    </xf>
    <xf numFmtId="0" fontId="7" fillId="9" borderId="75" xfId="2" applyFont="1" applyFill="1" applyBorder="1" applyAlignment="1">
      <alignment horizontal="center" vertical="center" wrapText="1"/>
    </xf>
    <xf numFmtId="0" fontId="10" fillId="9" borderId="19" xfId="2" applyFill="1" applyBorder="1" applyAlignment="1">
      <alignment horizontal="center" vertical="center" wrapText="1"/>
    </xf>
    <xf numFmtId="0" fontId="10" fillId="9" borderId="76" xfId="2" applyFill="1" applyBorder="1" applyAlignment="1">
      <alignment horizontal="center" vertical="center" wrapText="1"/>
    </xf>
    <xf numFmtId="0" fontId="10" fillId="0" borderId="0" xfId="2" applyAlignment="1">
      <alignment horizontal="center" vertical="center"/>
    </xf>
    <xf numFmtId="0" fontId="14" fillId="6" borderId="48" xfId="2"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4" fillId="6" borderId="4" xfId="2" applyFont="1" applyFill="1" applyBorder="1" applyAlignment="1">
      <alignment horizontal="center" vertical="center" wrapText="1"/>
    </xf>
    <xf numFmtId="0" fontId="0" fillId="6" borderId="39" xfId="0" applyFill="1" applyBorder="1" applyAlignment="1">
      <alignment horizontal="center" vertical="center" wrapText="1"/>
    </xf>
    <xf numFmtId="166" fontId="7" fillId="12" borderId="48" xfId="2" applyNumberFormat="1" applyFont="1" applyFill="1" applyBorder="1" applyAlignment="1">
      <alignment horizontal="center" vertical="center" wrapText="1"/>
    </xf>
    <xf numFmtId="0" fontId="4" fillId="12" borderId="7" xfId="6" applyFill="1" applyBorder="1" applyAlignment="1">
      <alignment horizontal="center" vertical="center" wrapText="1"/>
    </xf>
    <xf numFmtId="0" fontId="4" fillId="12" borderId="8" xfId="6" applyFill="1" applyBorder="1" applyAlignment="1">
      <alignment horizontal="center" vertical="center" wrapText="1"/>
    </xf>
    <xf numFmtId="0" fontId="11" fillId="12" borderId="20" xfId="6" applyFont="1" applyFill="1" applyBorder="1" applyAlignment="1">
      <alignment horizontal="center" vertical="center" wrapText="1"/>
    </xf>
    <xf numFmtId="0" fontId="11" fillId="12" borderId="21" xfId="6" applyFont="1" applyFill="1" applyBorder="1" applyAlignment="1">
      <alignment horizontal="center" vertical="center" wrapText="1"/>
    </xf>
    <xf numFmtId="0" fontId="4" fillId="12" borderId="21" xfId="6" applyFill="1" applyBorder="1" applyAlignment="1">
      <alignment horizontal="center" vertical="center" wrapText="1"/>
    </xf>
    <xf numFmtId="0" fontId="4" fillId="12" borderId="22" xfId="6" applyFill="1" applyBorder="1" applyAlignment="1">
      <alignment horizontal="center" vertical="center" wrapText="1"/>
    </xf>
    <xf numFmtId="166" fontId="8" fillId="10" borderId="48" xfId="2" applyNumberFormat="1" applyFont="1" applyFill="1" applyBorder="1" applyAlignment="1">
      <alignment horizontal="center" vertical="center" wrapText="1"/>
    </xf>
    <xf numFmtId="166" fontId="8" fillId="10" borderId="7" xfId="2" applyNumberFormat="1" applyFont="1" applyFill="1" applyBorder="1" applyAlignment="1">
      <alignment horizontal="center" vertical="center" wrapText="1"/>
    </xf>
    <xf numFmtId="166" fontId="8" fillId="10" borderId="8" xfId="2" applyNumberFormat="1" applyFont="1" applyFill="1" applyBorder="1" applyAlignment="1">
      <alignment horizontal="center" vertical="center" wrapText="1"/>
    </xf>
    <xf numFmtId="166" fontId="7" fillId="10" borderId="7" xfId="2" applyNumberFormat="1" applyFont="1" applyFill="1" applyBorder="1" applyAlignment="1">
      <alignment horizontal="center" vertical="center" wrapText="1"/>
    </xf>
    <xf numFmtId="166" fontId="7" fillId="10" borderId="8" xfId="2" applyNumberFormat="1" applyFont="1" applyFill="1" applyBorder="1" applyAlignment="1">
      <alignment horizontal="center" vertical="center" wrapText="1"/>
    </xf>
    <xf numFmtId="0" fontId="26" fillId="0" borderId="0" xfId="0" applyFont="1" applyAlignment="1">
      <alignment horizontal="left" vertical="center" wrapText="1"/>
    </xf>
    <xf numFmtId="0" fontId="33" fillId="0" borderId="0" xfId="0" applyFont="1" applyAlignment="1">
      <alignment vertical="center" wrapText="1"/>
    </xf>
  </cellXfs>
  <cellStyles count="14">
    <cellStyle name="Comma 5" xfId="13" xr:uid="{B2E4A787-4FAC-479C-A6D9-DBE4C45D9B62}"/>
    <cellStyle name="Hyperlink 5" xfId="12" xr:uid="{ED5F8C7C-B808-48DC-8A4D-042BAF1E8B96}"/>
    <cellStyle name="Normal" xfId="0" builtinId="0"/>
    <cellStyle name="Normal 2" xfId="1" xr:uid="{55160DA0-CF67-384A-A086-3FB62CE00E35}"/>
    <cellStyle name="Normal 2 2" xfId="11" xr:uid="{AE23DF1B-5355-4289-9480-3F79C81B7AAA}"/>
    <cellStyle name="Normal 2 5" xfId="8" xr:uid="{58524802-E071-4819-885A-364576300675}"/>
    <cellStyle name="Normal 3" xfId="4" xr:uid="{86D7704F-DCE5-4AB0-8C5A-6E3AD2F44DEE}"/>
    <cellStyle name="Normal 4" xfId="5" xr:uid="{F489E1CB-C53D-4BE7-B647-424722C52953}"/>
    <cellStyle name="Normal 5" xfId="6" xr:uid="{C0F1CE8A-6225-46DC-BFE3-F39AFB37E463}"/>
    <cellStyle name="Normal 6" xfId="7" xr:uid="{07766D14-701D-4057-88D9-7C8482A9C37C}"/>
    <cellStyle name="Normal 7" xfId="2" xr:uid="{56608F3F-26D7-FF42-BCED-7328D569E03C}"/>
    <cellStyle name="Normal 7 2" xfId="9" xr:uid="{0E0AC531-8A08-4600-9F2E-8F7BE78595F0}"/>
    <cellStyle name="Per cent 2" xfId="3" xr:uid="{2952E0CE-5AD7-AF4A-96ED-AF9C605B07A1}"/>
    <cellStyle name="Per cent 2 2" xfId="10" xr:uid="{4D67D94F-20DE-4A1A-BA5B-C339844099C3}"/>
  </cellStyles>
  <dxfs count="0"/>
  <tableStyles count="0" defaultTableStyle="TableStyleMedium2" defaultPivotStyle="PivotStyleLight16"/>
  <colors>
    <mruColors>
      <color rgb="FF99FF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Graphs!$B$10</c:f>
          <c:strCache>
            <c:ptCount val="1"/>
            <c:pt idx="0">
              <c:v>Mineral Demand for Solar, Wind, Battery and Electric Vehcile under the OECM and PRO Scenarios                                No Recycling</c:v>
            </c:pt>
          </c:strCache>
        </c:strRef>
      </c:tx>
      <c:layout>
        <c:manualLayout>
          <c:xMode val="edge"/>
          <c:yMode val="edge"/>
          <c:x val="0.11480720412702639"/>
          <c:y val="2.6515151515151516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autoTitleDeleted val="0"/>
    <c:plotArea>
      <c:layout>
        <c:manualLayout>
          <c:layoutTarget val="inner"/>
          <c:xMode val="edge"/>
          <c:yMode val="edge"/>
          <c:x val="0.13896098885075264"/>
          <c:y val="0.19900680028632789"/>
          <c:w val="0.84736379747403368"/>
          <c:h val="0.73236339775709858"/>
        </c:manualLayout>
      </c:layout>
      <c:barChart>
        <c:barDir val="col"/>
        <c:grouping val="stacked"/>
        <c:varyColors val="0"/>
        <c:ser>
          <c:idx val="0"/>
          <c:order val="0"/>
          <c:tx>
            <c:strRef>
              <c:f>Graphs!$B$13:$C$13</c:f>
              <c:strCache>
                <c:ptCount val="2"/>
                <c:pt idx="0">
                  <c:v>Cobalt</c:v>
                </c:pt>
                <c:pt idx="1">
                  <c:v>Co</c:v>
                </c:pt>
              </c:strCache>
            </c:strRef>
          </c:tx>
          <c:spPr>
            <a:solidFill>
              <a:srgbClr val="0000FF"/>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Graphs!$D$13:$R$13</c:f>
              <c:numCache>
                <c:formatCode>#,##0</c:formatCode>
                <c:ptCount val="15"/>
                <c:pt idx="0">
                  <c:v>205102.609854031</c:v>
                </c:pt>
                <c:pt idx="1">
                  <c:v>328093.36074291426</c:v>
                </c:pt>
                <c:pt idx="2">
                  <c:v>312646.81012389908</c:v>
                </c:pt>
                <c:pt idx="3">
                  <c:v>347239.04738996644</c:v>
                </c:pt>
                <c:pt idx="4">
                  <c:v>385776.99665234674</c:v>
                </c:pt>
                <c:pt idx="5">
                  <c:v>152788.94766589825</c:v>
                </c:pt>
                <c:pt idx="6">
                  <c:v>236611.47471356823</c:v>
                </c:pt>
                <c:pt idx="7">
                  <c:v>210261.45101118926</c:v>
                </c:pt>
                <c:pt idx="8">
                  <c:v>192481.47451784401</c:v>
                </c:pt>
                <c:pt idx="9">
                  <c:v>179310.69301354533</c:v>
                </c:pt>
                <c:pt idx="10">
                  <c:v>131641.80535647876</c:v>
                </c:pt>
                <c:pt idx="11">
                  <c:v>175182.95623169321</c:v>
                </c:pt>
                <c:pt idx="12">
                  <c:v>138572.54375270882</c:v>
                </c:pt>
                <c:pt idx="13">
                  <c:v>124152.06064470834</c:v>
                </c:pt>
                <c:pt idx="14">
                  <c:v>158383.44214350294</c:v>
                </c:pt>
              </c:numCache>
            </c:numRef>
          </c:val>
          <c:extLst>
            <c:ext xmlns:c16="http://schemas.microsoft.com/office/drawing/2014/chart" uri="{C3380CC4-5D6E-409C-BE32-E72D297353CC}">
              <c16:uniqueId val="{00000000-3A1A-40C0-9276-D5DACDB2F39F}"/>
            </c:ext>
          </c:extLst>
        </c:ser>
        <c:ser>
          <c:idx val="1"/>
          <c:order val="1"/>
          <c:tx>
            <c:strRef>
              <c:f>Graphs!$B$14:$C$14</c:f>
              <c:strCache>
                <c:ptCount val="2"/>
                <c:pt idx="0">
                  <c:v>Copper</c:v>
                </c:pt>
                <c:pt idx="1">
                  <c:v>Cu</c:v>
                </c:pt>
              </c:strCache>
            </c:strRef>
          </c:tx>
          <c:spPr>
            <a:solidFill>
              <a:schemeClr val="accent2">
                <a:lumMod val="75000"/>
              </a:schemeClr>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Graphs!$D$14:$R$14</c:f>
              <c:numCache>
                <c:formatCode>#,##0</c:formatCode>
                <c:ptCount val="15"/>
                <c:pt idx="0">
                  <c:v>6670766.9388019545</c:v>
                </c:pt>
                <c:pt idx="1">
                  <c:v>9354234.7229333483</c:v>
                </c:pt>
                <c:pt idx="2">
                  <c:v>10041945.039507683</c:v>
                </c:pt>
                <c:pt idx="3">
                  <c:v>11792666.666752223</c:v>
                </c:pt>
                <c:pt idx="4">
                  <c:v>15191469.737859942</c:v>
                </c:pt>
                <c:pt idx="5">
                  <c:v>6229853.662681764</c:v>
                </c:pt>
                <c:pt idx="6">
                  <c:v>8190776.5449806582</c:v>
                </c:pt>
                <c:pt idx="7">
                  <c:v>7973620.4576655477</c:v>
                </c:pt>
                <c:pt idx="8">
                  <c:v>8352006.4441726375</c:v>
                </c:pt>
                <c:pt idx="9">
                  <c:v>9971775.5501720943</c:v>
                </c:pt>
                <c:pt idx="10">
                  <c:v>6229744.6440758109</c:v>
                </c:pt>
                <c:pt idx="11">
                  <c:v>8183144.3623560341</c:v>
                </c:pt>
                <c:pt idx="12">
                  <c:v>7964014.7272068607</c:v>
                </c:pt>
                <c:pt idx="13">
                  <c:v>8337872.7719797613</c:v>
                </c:pt>
                <c:pt idx="14">
                  <c:v>9896783.2467360944</c:v>
                </c:pt>
              </c:numCache>
            </c:numRef>
          </c:val>
          <c:extLst>
            <c:ext xmlns:c16="http://schemas.microsoft.com/office/drawing/2014/chart" uri="{C3380CC4-5D6E-409C-BE32-E72D297353CC}">
              <c16:uniqueId val="{00000001-3A1A-40C0-9276-D5DACDB2F39F}"/>
            </c:ext>
          </c:extLst>
        </c:ser>
        <c:ser>
          <c:idx val="2"/>
          <c:order val="2"/>
          <c:tx>
            <c:strRef>
              <c:f>Graphs!$B$15:$C$15</c:f>
              <c:strCache>
                <c:ptCount val="2"/>
                <c:pt idx="0">
                  <c:v>Graphite</c:v>
                </c:pt>
                <c:pt idx="1">
                  <c:v>Gr</c:v>
                </c:pt>
              </c:strCache>
            </c:strRef>
          </c:tx>
          <c:spPr>
            <a:solidFill>
              <a:schemeClr val="bg1">
                <a:lumMod val="75000"/>
              </a:schemeClr>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Graphs!$D$15:$R$15</c:f>
              <c:numCache>
                <c:formatCode>#,##0</c:formatCode>
                <c:ptCount val="15"/>
                <c:pt idx="0">
                  <c:v>4556789.6072478406</c:v>
                </c:pt>
                <c:pt idx="1">
                  <c:v>6721435.0717057977</c:v>
                </c:pt>
                <c:pt idx="2">
                  <c:v>8139089.3685031021</c:v>
                </c:pt>
                <c:pt idx="3">
                  <c:v>10420563.59137037</c:v>
                </c:pt>
                <c:pt idx="4">
                  <c:v>14088315.409164427</c:v>
                </c:pt>
                <c:pt idx="5">
                  <c:v>4051178.3184688147</c:v>
                </c:pt>
                <c:pt idx="6">
                  <c:v>5440970.178288932</c:v>
                </c:pt>
                <c:pt idx="7">
                  <c:v>5893273.7631292967</c:v>
                </c:pt>
                <c:pt idx="8">
                  <c:v>6629015.0832969202</c:v>
                </c:pt>
                <c:pt idx="9">
                  <c:v>8205574.069291696</c:v>
                </c:pt>
                <c:pt idx="10">
                  <c:v>4041938.3970188769</c:v>
                </c:pt>
                <c:pt idx="11">
                  <c:v>5377740.1282944232</c:v>
                </c:pt>
                <c:pt idx="12">
                  <c:v>5809947.0340177072</c:v>
                </c:pt>
                <c:pt idx="13">
                  <c:v>6489756.9021903342</c:v>
                </c:pt>
                <c:pt idx="14">
                  <c:v>7696130.8057265356</c:v>
                </c:pt>
              </c:numCache>
            </c:numRef>
          </c:val>
          <c:extLst>
            <c:ext xmlns:c16="http://schemas.microsoft.com/office/drawing/2014/chart" uri="{C3380CC4-5D6E-409C-BE32-E72D297353CC}">
              <c16:uniqueId val="{00000002-3A1A-40C0-9276-D5DACDB2F39F}"/>
            </c:ext>
          </c:extLst>
        </c:ser>
        <c:ser>
          <c:idx val="3"/>
          <c:order val="3"/>
          <c:tx>
            <c:strRef>
              <c:f>Graphs!$B$16:$C$16</c:f>
              <c:strCache>
                <c:ptCount val="2"/>
                <c:pt idx="0">
                  <c:v>Dysprosium</c:v>
                </c:pt>
                <c:pt idx="1">
                  <c:v>Dy</c:v>
                </c:pt>
              </c:strCache>
            </c:strRef>
          </c:tx>
          <c:spPr>
            <a:solidFill>
              <a:schemeClr val="tx1"/>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Graphs!$D$16:$R$16</c:f>
              <c:numCache>
                <c:formatCode>#,##0</c:formatCode>
                <c:ptCount val="15"/>
                <c:pt idx="0">
                  <c:v>3198.9534222827579</c:v>
                </c:pt>
                <c:pt idx="1">
                  <c:v>6939.2944008349277</c:v>
                </c:pt>
                <c:pt idx="2">
                  <c:v>8470.8051600041217</c:v>
                </c:pt>
                <c:pt idx="3">
                  <c:v>5948.2355565956841</c:v>
                </c:pt>
                <c:pt idx="4">
                  <c:v>7274.5364023071679</c:v>
                </c:pt>
                <c:pt idx="5">
                  <c:v>3067.1660095148277</c:v>
                </c:pt>
                <c:pt idx="6">
                  <c:v>6474.9130509442184</c:v>
                </c:pt>
                <c:pt idx="7">
                  <c:v>7700.7007110255781</c:v>
                </c:pt>
                <c:pt idx="8">
                  <c:v>4883.6357593486382</c:v>
                </c:pt>
                <c:pt idx="9">
                  <c:v>5730.0033216641568</c:v>
                </c:pt>
                <c:pt idx="10">
                  <c:v>3067.1660095148277</c:v>
                </c:pt>
                <c:pt idx="11">
                  <c:v>6474.9130509442184</c:v>
                </c:pt>
                <c:pt idx="12">
                  <c:v>7700.7007110255781</c:v>
                </c:pt>
                <c:pt idx="13">
                  <c:v>4883.6357593486382</c:v>
                </c:pt>
                <c:pt idx="14">
                  <c:v>5730.0033216641568</c:v>
                </c:pt>
              </c:numCache>
            </c:numRef>
          </c:val>
          <c:extLst>
            <c:ext xmlns:c16="http://schemas.microsoft.com/office/drawing/2014/chart" uri="{C3380CC4-5D6E-409C-BE32-E72D297353CC}">
              <c16:uniqueId val="{00000003-3A1A-40C0-9276-D5DACDB2F39F}"/>
            </c:ext>
          </c:extLst>
        </c:ser>
        <c:ser>
          <c:idx val="4"/>
          <c:order val="4"/>
          <c:tx>
            <c:strRef>
              <c:f>Graphs!$B$17:$C$17</c:f>
              <c:strCache>
                <c:ptCount val="2"/>
                <c:pt idx="0">
                  <c:v>Lithium</c:v>
                </c:pt>
                <c:pt idx="1">
                  <c:v>Li</c:v>
                </c:pt>
              </c:strCache>
            </c:strRef>
          </c:tx>
          <c:spPr>
            <a:solidFill>
              <a:srgbClr val="99FFCC"/>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Graphs!$D$17:$R$17</c:f>
              <c:numCache>
                <c:formatCode>#,##0</c:formatCode>
                <c:ptCount val="15"/>
                <c:pt idx="0">
                  <c:v>653649.13053307973</c:v>
                </c:pt>
                <c:pt idx="1">
                  <c:v>928556.44715365069</c:v>
                </c:pt>
                <c:pt idx="2">
                  <c:v>1150128.6772938056</c:v>
                </c:pt>
                <c:pt idx="3">
                  <c:v>1498935.7020252445</c:v>
                </c:pt>
                <c:pt idx="4">
                  <c:v>2032315.0466594624</c:v>
                </c:pt>
                <c:pt idx="5">
                  <c:v>582555.96517540154</c:v>
                </c:pt>
                <c:pt idx="6">
                  <c:v>760555.49198638625</c:v>
                </c:pt>
                <c:pt idx="7">
                  <c:v>855493.81962505961</c:v>
                </c:pt>
                <c:pt idx="8">
                  <c:v>986549.63174045482</c:v>
                </c:pt>
                <c:pt idx="9">
                  <c:v>1228947.2937036101</c:v>
                </c:pt>
                <c:pt idx="10">
                  <c:v>576632.65948017524</c:v>
                </c:pt>
                <c:pt idx="11">
                  <c:v>722519.84025516466</c:v>
                </c:pt>
                <c:pt idx="12">
                  <c:v>804735.45054810366</c:v>
                </c:pt>
                <c:pt idx="13">
                  <c:v>901174.54195262631</c:v>
                </c:pt>
                <c:pt idx="14">
                  <c:v>926354.52021412272</c:v>
                </c:pt>
              </c:numCache>
            </c:numRef>
          </c:val>
          <c:extLst>
            <c:ext xmlns:c16="http://schemas.microsoft.com/office/drawing/2014/chart" uri="{C3380CC4-5D6E-409C-BE32-E72D297353CC}">
              <c16:uniqueId val="{00000004-3A1A-40C0-9276-D5DACDB2F39F}"/>
            </c:ext>
          </c:extLst>
        </c:ser>
        <c:ser>
          <c:idx val="5"/>
          <c:order val="5"/>
          <c:tx>
            <c:strRef>
              <c:f>Graphs!$B$18:$C$18</c:f>
              <c:strCache>
                <c:ptCount val="2"/>
                <c:pt idx="0">
                  <c:v>Manganese</c:v>
                </c:pt>
                <c:pt idx="1">
                  <c:v>Mn</c:v>
                </c:pt>
              </c:strCache>
            </c:strRef>
          </c:tx>
          <c:spPr>
            <a:solidFill>
              <a:srgbClr val="7030A0"/>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Graphs!$D$18:$R$18</c:f>
              <c:numCache>
                <c:formatCode>#,##0</c:formatCode>
                <c:ptCount val="15"/>
                <c:pt idx="0">
                  <c:v>1136551.8849400117</c:v>
                </c:pt>
                <c:pt idx="1">
                  <c:v>1749093.8009735665</c:v>
                </c:pt>
                <c:pt idx="2">
                  <c:v>2261540.0246062838</c:v>
                </c:pt>
                <c:pt idx="3">
                  <c:v>2997833.1723288526</c:v>
                </c:pt>
                <c:pt idx="4">
                  <c:v>4061767.4828347028</c:v>
                </c:pt>
                <c:pt idx="5">
                  <c:v>1013605.4537350485</c:v>
                </c:pt>
                <c:pt idx="6">
                  <c:v>1468748.8252427347</c:v>
                </c:pt>
                <c:pt idx="7">
                  <c:v>1791913.7496033991</c:v>
                </c:pt>
                <c:pt idx="8">
                  <c:v>2165497.6396696079</c:v>
                </c:pt>
                <c:pt idx="9">
                  <c:v>2737975.782784068</c:v>
                </c:pt>
                <c:pt idx="10">
                  <c:v>1051116.5103620195</c:v>
                </c:pt>
                <c:pt idx="11">
                  <c:v>1707627.3962724912</c:v>
                </c:pt>
                <c:pt idx="12">
                  <c:v>2097511.2975931265</c:v>
                </c:pt>
                <c:pt idx="13">
                  <c:v>2668300.1880950285</c:v>
                </c:pt>
                <c:pt idx="14">
                  <c:v>4500548.2313705152</c:v>
                </c:pt>
              </c:numCache>
            </c:numRef>
          </c:val>
          <c:extLst>
            <c:ext xmlns:c16="http://schemas.microsoft.com/office/drawing/2014/chart" uri="{C3380CC4-5D6E-409C-BE32-E72D297353CC}">
              <c16:uniqueId val="{00000005-3A1A-40C0-9276-D5DACDB2F39F}"/>
            </c:ext>
          </c:extLst>
        </c:ser>
        <c:ser>
          <c:idx val="6"/>
          <c:order val="6"/>
          <c:tx>
            <c:strRef>
              <c:f>Graphs!$B$19:$C$19</c:f>
              <c:strCache>
                <c:ptCount val="2"/>
                <c:pt idx="0">
                  <c:v>Neodymium</c:v>
                </c:pt>
                <c:pt idx="1">
                  <c:v>Nd</c:v>
                </c:pt>
              </c:strCache>
            </c:strRef>
          </c:tx>
          <c:spPr>
            <a:solidFill>
              <a:schemeClr val="accent6">
                <a:lumMod val="75000"/>
              </a:schemeClr>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Graphs!$D$19:$R$19</c:f>
              <c:numCache>
                <c:formatCode>#,##0</c:formatCode>
                <c:ptCount val="15"/>
                <c:pt idx="0">
                  <c:v>15520.848827302414</c:v>
                </c:pt>
                <c:pt idx="1">
                  <c:v>43389.189556871344</c:v>
                </c:pt>
                <c:pt idx="2">
                  <c:v>52389.889112529825</c:v>
                </c:pt>
                <c:pt idx="3">
                  <c:v>24589.044018502365</c:v>
                </c:pt>
                <c:pt idx="4">
                  <c:v>26883.176682453388</c:v>
                </c:pt>
                <c:pt idx="5">
                  <c:v>15486.909062954579</c:v>
                </c:pt>
                <c:pt idx="6">
                  <c:v>41935.647053217137</c:v>
                </c:pt>
                <c:pt idx="7">
                  <c:v>50411.453910307646</c:v>
                </c:pt>
                <c:pt idx="8">
                  <c:v>23686.019846946943</c:v>
                </c:pt>
                <c:pt idx="9">
                  <c:v>26680.178900035782</c:v>
                </c:pt>
                <c:pt idx="10">
                  <c:v>15486.909062954579</c:v>
                </c:pt>
                <c:pt idx="11">
                  <c:v>41935.647053217137</c:v>
                </c:pt>
                <c:pt idx="12">
                  <c:v>50411.453910307646</c:v>
                </c:pt>
                <c:pt idx="13">
                  <c:v>23686.019846946943</c:v>
                </c:pt>
                <c:pt idx="14">
                  <c:v>26680.178900035782</c:v>
                </c:pt>
              </c:numCache>
            </c:numRef>
          </c:val>
          <c:extLst>
            <c:ext xmlns:c16="http://schemas.microsoft.com/office/drawing/2014/chart" uri="{C3380CC4-5D6E-409C-BE32-E72D297353CC}">
              <c16:uniqueId val="{00000006-3A1A-40C0-9276-D5DACDB2F39F}"/>
            </c:ext>
          </c:extLst>
        </c:ser>
        <c:ser>
          <c:idx val="7"/>
          <c:order val="7"/>
          <c:tx>
            <c:strRef>
              <c:f>Graphs!$B$20:$C$20</c:f>
              <c:strCache>
                <c:ptCount val="2"/>
                <c:pt idx="0">
                  <c:v>Nickel</c:v>
                </c:pt>
                <c:pt idx="1">
                  <c:v>Ni</c:v>
                </c:pt>
              </c:strCache>
            </c:strRef>
          </c:tx>
          <c:spPr>
            <a:solidFill>
              <a:srgbClr val="00B0F0"/>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Graphs!$D$20:$R$20</c:f>
              <c:numCache>
                <c:formatCode>#,##0</c:formatCode>
                <c:ptCount val="15"/>
                <c:pt idx="0">
                  <c:v>1455418.3171261272</c:v>
                </c:pt>
                <c:pt idx="1">
                  <c:v>2177962.2875325577</c:v>
                </c:pt>
                <c:pt idx="2">
                  <c:v>2581366.4430389474</c:v>
                </c:pt>
                <c:pt idx="3">
                  <c:v>3236704.7021160214</c:v>
                </c:pt>
                <c:pt idx="4">
                  <c:v>4210636.4820926506</c:v>
                </c:pt>
                <c:pt idx="5">
                  <c:v>1281824.42495529</c:v>
                </c:pt>
                <c:pt idx="6">
                  <c:v>1849811.4897596596</c:v>
                </c:pt>
                <c:pt idx="7">
                  <c:v>2056787.2315711167</c:v>
                </c:pt>
                <c:pt idx="8">
                  <c:v>2281873.8757575983</c:v>
                </c:pt>
                <c:pt idx="9">
                  <c:v>2702236.4727593097</c:v>
                </c:pt>
                <c:pt idx="10">
                  <c:v>1306487.8931355204</c:v>
                </c:pt>
                <c:pt idx="11">
                  <c:v>2029206.6615688484</c:v>
                </c:pt>
                <c:pt idx="12">
                  <c:v>2293580.8169326307</c:v>
                </c:pt>
                <c:pt idx="13">
                  <c:v>2696112.4817192429</c:v>
                </c:pt>
                <c:pt idx="14">
                  <c:v>4223925.703597486</c:v>
                </c:pt>
              </c:numCache>
            </c:numRef>
          </c:val>
          <c:extLst>
            <c:ext xmlns:c16="http://schemas.microsoft.com/office/drawing/2014/chart" uri="{C3380CC4-5D6E-409C-BE32-E72D297353CC}">
              <c16:uniqueId val="{00000007-3A1A-40C0-9276-D5DACDB2F39F}"/>
            </c:ext>
          </c:extLst>
        </c:ser>
        <c:ser>
          <c:idx val="8"/>
          <c:order val="8"/>
          <c:tx>
            <c:strRef>
              <c:f>Graphs!$B$21:$C$21</c:f>
              <c:strCache>
                <c:ptCount val="2"/>
                <c:pt idx="0">
                  <c:v>Vanadium</c:v>
                </c:pt>
                <c:pt idx="1">
                  <c:v>V</c:v>
                </c:pt>
              </c:strCache>
            </c:strRef>
          </c:tx>
          <c:spPr>
            <a:solidFill>
              <a:schemeClr val="tx2">
                <a:lumMod val="75000"/>
                <a:lumOff val="25000"/>
              </a:schemeClr>
            </a:solidFill>
            <a:ln>
              <a:noFill/>
            </a:ln>
            <a:effectLst/>
          </c:spPr>
          <c:invertIfNegative val="0"/>
          <c:cat>
            <c:strRef>
              <c:extLst>
                <c:ext xmlns:c15="http://schemas.microsoft.com/office/drawing/2012/chart" uri="{02D57815-91ED-43cb-92C2-25804820EDAC}">
                  <c15:fullRef>
                    <c15:sqref>Graphs!$D$11:$R$12</c15:sqref>
                  </c15:fullRef>
                  <c15:levelRef>
                    <c15:sqref>Graphs!$D$11:$R$11</c15:sqref>
                  </c15:levelRef>
                </c:ext>
              </c:extLst>
              <c:f>Graphs!$D$11:$R$11</c:f>
              <c:strCache>
                <c:ptCount val="15"/>
                <c:pt idx="0">
                  <c:v>2030</c:v>
                </c:pt>
                <c:pt idx="1">
                  <c:v>2035</c:v>
                </c:pt>
                <c:pt idx="2">
                  <c:v>2040</c:v>
                </c:pt>
                <c:pt idx="3">
                  <c:v>2045</c:v>
                </c:pt>
                <c:pt idx="4">
                  <c:v>2050</c:v>
                </c:pt>
                <c:pt idx="5">
                  <c:v>2030</c:v>
                </c:pt>
                <c:pt idx="6">
                  <c:v>2035</c:v>
                </c:pt>
                <c:pt idx="7">
                  <c:v>2040</c:v>
                </c:pt>
                <c:pt idx="8">
                  <c:v>2045</c:v>
                </c:pt>
                <c:pt idx="9">
                  <c:v>2050</c:v>
                </c:pt>
                <c:pt idx="10">
                  <c:v>2030</c:v>
                </c:pt>
                <c:pt idx="11">
                  <c:v>2035</c:v>
                </c:pt>
                <c:pt idx="12">
                  <c:v>2040</c:v>
                </c:pt>
                <c:pt idx="13">
                  <c:v>2045</c:v>
                </c:pt>
                <c:pt idx="14">
                  <c:v>2050</c:v>
                </c:pt>
              </c:strCache>
            </c:strRef>
          </c:cat>
          <c:val>
            <c:numRef>
              <c:f>Graphs!$D$21:$R$21</c:f>
              <c:numCache>
                <c:formatCode>#,##0</c:formatCode>
                <c:ptCount val="15"/>
                <c:pt idx="0">
                  <c:v>45084.780427543941</c:v>
                </c:pt>
                <c:pt idx="1">
                  <c:v>129717.09253323279</c:v>
                </c:pt>
                <c:pt idx="2">
                  <c:v>136647.61094221109</c:v>
                </c:pt>
                <c:pt idx="3">
                  <c:v>101181.8377794244</c:v>
                </c:pt>
                <c:pt idx="4">
                  <c:v>49598.267545268311</c:v>
                </c:pt>
                <c:pt idx="5">
                  <c:v>54028.761209798722</c:v>
                </c:pt>
                <c:pt idx="6">
                  <c:v>123279.52049119685</c:v>
                </c:pt>
                <c:pt idx="7">
                  <c:v>108029.73875573161</c:v>
                </c:pt>
                <c:pt idx="8">
                  <c:v>109892.36096747669</c:v>
                </c:pt>
                <c:pt idx="9">
                  <c:v>99207.266728832503</c:v>
                </c:pt>
                <c:pt idx="10">
                  <c:v>54008.639974170634</c:v>
                </c:pt>
                <c:pt idx="11">
                  <c:v>122995.33963490493</c:v>
                </c:pt>
                <c:pt idx="12">
                  <c:v>108085.36758025151</c:v>
                </c:pt>
                <c:pt idx="13">
                  <c:v>90970.316050053807</c:v>
                </c:pt>
                <c:pt idx="14">
                  <c:v>51484.775777667652</c:v>
                </c:pt>
              </c:numCache>
            </c:numRef>
          </c:val>
          <c:extLst>
            <c:ext xmlns:c16="http://schemas.microsoft.com/office/drawing/2014/chart" uri="{C3380CC4-5D6E-409C-BE32-E72D297353CC}">
              <c16:uniqueId val="{00000008-3A1A-40C0-9276-D5DACDB2F39F}"/>
            </c:ext>
          </c:extLst>
        </c:ser>
        <c:dLbls>
          <c:showLegendKey val="0"/>
          <c:showVal val="0"/>
          <c:showCatName val="0"/>
          <c:showSerName val="0"/>
          <c:showPercent val="0"/>
          <c:showBubbleSize val="0"/>
        </c:dLbls>
        <c:gapWidth val="150"/>
        <c:overlap val="100"/>
        <c:axId val="1622322703"/>
        <c:axId val="1622334703"/>
      </c:barChart>
      <c:catAx>
        <c:axId val="1622322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1622334703"/>
        <c:crosses val="autoZero"/>
        <c:auto val="1"/>
        <c:lblAlgn val="ctr"/>
        <c:lblOffset val="100"/>
        <c:noMultiLvlLbl val="0"/>
      </c:catAx>
      <c:valAx>
        <c:axId val="16223347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US"/>
                  <a:t>[t/a]</a:t>
                </a:r>
              </a:p>
            </c:rich>
          </c:tx>
          <c:layout>
            <c:manualLayout>
              <c:xMode val="edge"/>
              <c:yMode val="edge"/>
              <c:x val="1.8917204075604252E-2"/>
              <c:y val="4.476228823669768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1622322703"/>
        <c:crosses val="autoZero"/>
        <c:crossBetween val="between"/>
      </c:valAx>
      <c:spPr>
        <a:noFill/>
        <a:ln>
          <a:noFill/>
        </a:ln>
        <a:effectLst/>
      </c:spPr>
    </c:plotArea>
    <c:legend>
      <c:legendPos val="b"/>
      <c:layout>
        <c:manualLayout>
          <c:xMode val="edge"/>
          <c:yMode val="edge"/>
          <c:x val="5.5176225425637042E-2"/>
          <c:y val="0.12543509999021224"/>
          <c:w val="0.9165630793894789"/>
          <c:h val="5.1484072658987697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alibri Light" panose="020F0302020204030204" pitchFamily="34" charset="0"/>
          <a:ea typeface="Calibri Light" panose="020F0302020204030204" pitchFamily="34" charset="0"/>
          <a:cs typeface="Calibri Light" panose="020F030202020403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Graphs!$B$28</c:f>
          <c:strCache>
            <c:ptCount val="1"/>
            <c:pt idx="0">
              <c:v>Mineral Demand for Solar, Wind, Battery and Electric Vehcile 
OECM and PRO Scenarios 
Incl. Recycling </c:v>
            </c:pt>
          </c:strCache>
        </c:strRef>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autoTitleDeleted val="0"/>
    <c:plotArea>
      <c:layout>
        <c:manualLayout>
          <c:layoutTarget val="inner"/>
          <c:xMode val="edge"/>
          <c:yMode val="edge"/>
          <c:x val="9.0899292846513463E-2"/>
          <c:y val="0.21144663336798425"/>
          <c:w val="0.88921076955407241"/>
          <c:h val="0.70912618115802939"/>
        </c:manualLayout>
      </c:layout>
      <c:barChart>
        <c:barDir val="col"/>
        <c:grouping val="stacked"/>
        <c:varyColors val="0"/>
        <c:ser>
          <c:idx val="0"/>
          <c:order val="0"/>
          <c:tx>
            <c:strRef>
              <c:f>Graphs!$B$31:$C$31</c:f>
              <c:strCache>
                <c:ptCount val="2"/>
                <c:pt idx="0">
                  <c:v>Cobalt</c:v>
                </c:pt>
                <c:pt idx="1">
                  <c:v>Co</c:v>
                </c:pt>
              </c:strCache>
            </c:strRef>
          </c:tx>
          <c:spPr>
            <a:solidFill>
              <a:srgbClr val="0000FF"/>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Graphs!$D$31:$S$31</c:f>
              <c:numCache>
                <c:formatCode>#,##0</c:formatCode>
                <c:ptCount val="16"/>
                <c:pt idx="0">
                  <c:v>70600</c:v>
                </c:pt>
                <c:pt idx="1">
                  <c:v>176650.39868950413</c:v>
                </c:pt>
                <c:pt idx="2">
                  <c:v>184179.04835443344</c:v>
                </c:pt>
                <c:pt idx="3">
                  <c:v>165118.13126056601</c:v>
                </c:pt>
                <c:pt idx="4">
                  <c:v>102775.04288035339</c:v>
                </c:pt>
                <c:pt idx="5">
                  <c:v>196667.07147073769</c:v>
                </c:pt>
                <c:pt idx="6">
                  <c:v>124350.33490676427</c:v>
                </c:pt>
                <c:pt idx="7">
                  <c:v>173034.4294921018</c:v>
                </c:pt>
                <c:pt idx="8">
                  <c:v>98363.622242646568</c:v>
                </c:pt>
                <c:pt idx="9">
                  <c:v>0</c:v>
                </c:pt>
                <c:pt idx="10">
                  <c:v>393.59479590249248</c:v>
                </c:pt>
                <c:pt idx="11">
                  <c:v>103203.4639043685</c:v>
                </c:pt>
                <c:pt idx="12">
                  <c:v>111672.82009430803</c:v>
                </c:pt>
                <c:pt idx="13">
                  <c:v>36631.199087964058</c:v>
                </c:pt>
                <c:pt idx="14">
                  <c:v>0</c:v>
                </c:pt>
                <c:pt idx="15">
                  <c:v>24292.39953416682</c:v>
                </c:pt>
              </c:numCache>
            </c:numRef>
          </c:val>
          <c:extLst>
            <c:ext xmlns:c16="http://schemas.microsoft.com/office/drawing/2014/chart" uri="{C3380CC4-5D6E-409C-BE32-E72D297353CC}">
              <c16:uniqueId val="{00000000-9667-44AB-A130-444462E56A09}"/>
            </c:ext>
          </c:extLst>
        </c:ser>
        <c:ser>
          <c:idx val="1"/>
          <c:order val="1"/>
          <c:tx>
            <c:strRef>
              <c:f>Graphs!$B$32:$C$32</c:f>
              <c:strCache>
                <c:ptCount val="2"/>
                <c:pt idx="0">
                  <c:v>Copper</c:v>
                </c:pt>
                <c:pt idx="1">
                  <c:v>Cu</c:v>
                </c:pt>
              </c:strCache>
            </c:strRef>
          </c:tx>
          <c:spPr>
            <a:solidFill>
              <a:schemeClr val="accent2">
                <a:lumMod val="75000"/>
              </a:schemeClr>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Graphs!$D$32:$S$32</c:f>
              <c:numCache>
                <c:formatCode>#,##0</c:formatCode>
                <c:ptCount val="16"/>
                <c:pt idx="0">
                  <c:v>2808000</c:v>
                </c:pt>
                <c:pt idx="1">
                  <c:v>4635615.8774239551</c:v>
                </c:pt>
                <c:pt idx="2">
                  <c:v>5509133.6741604079</c:v>
                </c:pt>
                <c:pt idx="3">
                  <c:v>5064885.8472756902</c:v>
                </c:pt>
                <c:pt idx="4">
                  <c:v>6383960.4159941273</c:v>
                </c:pt>
                <c:pt idx="5">
                  <c:v>10357001.471407948</c:v>
                </c:pt>
                <c:pt idx="6">
                  <c:v>4197408.1931049163</c:v>
                </c:pt>
                <c:pt idx="7">
                  <c:v>4189547.0001204675</c:v>
                </c:pt>
                <c:pt idx="8">
                  <c:v>3329803.8434840711</c:v>
                </c:pt>
                <c:pt idx="9">
                  <c:v>3219199.6635793741</c:v>
                </c:pt>
                <c:pt idx="10">
                  <c:v>4689577.7204827648</c:v>
                </c:pt>
                <c:pt idx="11">
                  <c:v>4197299.1744989641</c:v>
                </c:pt>
                <c:pt idx="12">
                  <c:v>4181914.8174958443</c:v>
                </c:pt>
                <c:pt idx="13">
                  <c:v>3319988.8789833291</c:v>
                </c:pt>
                <c:pt idx="14">
                  <c:v>2669363.5482577663</c:v>
                </c:pt>
                <c:pt idx="15">
                  <c:v>4190040.5897132806</c:v>
                </c:pt>
              </c:numCache>
            </c:numRef>
          </c:val>
          <c:extLst>
            <c:ext xmlns:c16="http://schemas.microsoft.com/office/drawing/2014/chart" uri="{C3380CC4-5D6E-409C-BE32-E72D297353CC}">
              <c16:uniqueId val="{00000001-9667-44AB-A130-444462E56A09}"/>
            </c:ext>
          </c:extLst>
        </c:ser>
        <c:ser>
          <c:idx val="2"/>
          <c:order val="2"/>
          <c:tx>
            <c:strRef>
              <c:f>Graphs!$B$33:$C$33</c:f>
              <c:strCache>
                <c:ptCount val="2"/>
                <c:pt idx="0">
                  <c:v>Graphite</c:v>
                </c:pt>
                <c:pt idx="1">
                  <c:v>Gr</c:v>
                </c:pt>
              </c:strCache>
            </c:strRef>
          </c:tx>
          <c:spPr>
            <a:solidFill>
              <a:schemeClr val="bg1">
                <a:lumMod val="75000"/>
              </a:schemeClr>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Graphs!$D$33:$S$33</c:f>
              <c:numCache>
                <c:formatCode>#,##0</c:formatCode>
                <c:ptCount val="16"/>
                <c:pt idx="0">
                  <c:v>1505000</c:v>
                </c:pt>
                <c:pt idx="1">
                  <c:v>4436478.155232654</c:v>
                </c:pt>
                <c:pt idx="2">
                  <c:v>5721719.4081299547</c:v>
                </c:pt>
                <c:pt idx="3">
                  <c:v>5298046.3797631161</c:v>
                </c:pt>
                <c:pt idx="4">
                  <c:v>5945995.0117566735</c:v>
                </c:pt>
                <c:pt idx="5">
                  <c:v>8862895.5678770356</c:v>
                </c:pt>
                <c:pt idx="6">
                  <c:v>3930879.7483864394</c:v>
                </c:pt>
                <c:pt idx="7">
                  <c:v>4221397.6039315984</c:v>
                </c:pt>
                <c:pt idx="8">
                  <c:v>3472471.3664253452</c:v>
                </c:pt>
                <c:pt idx="9">
                  <c:v>2315439.4765148107</c:v>
                </c:pt>
                <c:pt idx="10">
                  <c:v>3276823.3198210797</c:v>
                </c:pt>
                <c:pt idx="11">
                  <c:v>3921639.8269365015</c:v>
                </c:pt>
                <c:pt idx="12">
                  <c:v>4158167.5539370906</c:v>
                </c:pt>
                <c:pt idx="13">
                  <c:v>3393074.5773828481</c:v>
                </c:pt>
                <c:pt idx="14">
                  <c:v>1372292.0812661774</c:v>
                </c:pt>
                <c:pt idx="15">
                  <c:v>2162972.0557475439</c:v>
                </c:pt>
              </c:numCache>
            </c:numRef>
          </c:val>
          <c:extLst>
            <c:ext xmlns:c16="http://schemas.microsoft.com/office/drawing/2014/chart" uri="{C3380CC4-5D6E-409C-BE32-E72D297353CC}">
              <c16:uniqueId val="{00000002-9667-44AB-A130-444462E56A09}"/>
            </c:ext>
          </c:extLst>
        </c:ser>
        <c:ser>
          <c:idx val="3"/>
          <c:order val="3"/>
          <c:tx>
            <c:strRef>
              <c:f>Graphs!$B$34:$C$34</c:f>
              <c:strCache>
                <c:ptCount val="2"/>
                <c:pt idx="0">
                  <c:v>Dysprosium</c:v>
                </c:pt>
                <c:pt idx="1">
                  <c:v>Dy</c:v>
                </c:pt>
              </c:strCache>
            </c:strRef>
          </c:tx>
          <c:spPr>
            <a:solidFill>
              <a:schemeClr val="tx1"/>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Graphs!$D$34:$S$34</c:f>
              <c:numCache>
                <c:formatCode>#,##0</c:formatCode>
                <c:ptCount val="16"/>
                <c:pt idx="0">
                  <c:v>1530</c:v>
                </c:pt>
                <c:pt idx="1">
                  <c:v>1616.0508016866688</c:v>
                </c:pt>
                <c:pt idx="2">
                  <c:v>2026.6533085672484</c:v>
                </c:pt>
                <c:pt idx="3">
                  <c:v>1958.1136317812043</c:v>
                </c:pt>
                <c:pt idx="4">
                  <c:v>3145.3651985720398</c:v>
                </c:pt>
                <c:pt idx="5">
                  <c:v>5310.0185475798644</c:v>
                </c:pt>
                <c:pt idx="6">
                  <c:v>1487.0197668519447</c:v>
                </c:pt>
                <c:pt idx="7">
                  <c:v>1643.7375585454761</c:v>
                </c:pt>
                <c:pt idx="8">
                  <c:v>1369.9654941602248</c:v>
                </c:pt>
                <c:pt idx="9">
                  <c:v>2266.2528680280871</c:v>
                </c:pt>
                <c:pt idx="10">
                  <c:v>3142.1132861538781</c:v>
                </c:pt>
                <c:pt idx="11">
                  <c:v>1487.0197668519447</c:v>
                </c:pt>
                <c:pt idx="12">
                  <c:v>1643.7375585454761</c:v>
                </c:pt>
                <c:pt idx="13">
                  <c:v>1369.9654941602248</c:v>
                </c:pt>
                <c:pt idx="14">
                  <c:v>2266.2528680280871</c:v>
                </c:pt>
                <c:pt idx="15">
                  <c:v>3142.1132861538781</c:v>
                </c:pt>
              </c:numCache>
            </c:numRef>
          </c:val>
          <c:extLst>
            <c:ext xmlns:c16="http://schemas.microsoft.com/office/drawing/2014/chart" uri="{C3380CC4-5D6E-409C-BE32-E72D297353CC}">
              <c16:uniqueId val="{00000003-9667-44AB-A130-444462E56A09}"/>
            </c:ext>
          </c:extLst>
        </c:ser>
        <c:ser>
          <c:idx val="4"/>
          <c:order val="4"/>
          <c:tx>
            <c:strRef>
              <c:f>Graphs!$B$35:$C$35</c:f>
              <c:strCache>
                <c:ptCount val="2"/>
                <c:pt idx="0">
                  <c:v>Lithium</c:v>
                </c:pt>
                <c:pt idx="1">
                  <c:v>Li</c:v>
                </c:pt>
              </c:strCache>
            </c:strRef>
          </c:tx>
          <c:spPr>
            <a:solidFill>
              <a:srgbClr val="99FFCC"/>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Graphs!$D$35:$S$35</c:f>
              <c:numCache>
                <c:formatCode>#,##0</c:formatCode>
                <c:ptCount val="16"/>
                <c:pt idx="0">
                  <c:v>128000</c:v>
                </c:pt>
                <c:pt idx="1">
                  <c:v>616547.32736715418</c:v>
                </c:pt>
                <c:pt idx="2">
                  <c:v>707974.17380485882</c:v>
                </c:pt>
                <c:pt idx="3">
                  <c:v>680277.78072126466</c:v>
                </c:pt>
                <c:pt idx="4">
                  <c:v>788053.02044972358</c:v>
                </c:pt>
                <c:pt idx="5">
                  <c:v>1352535.5244756397</c:v>
                </c:pt>
                <c:pt idx="6">
                  <c:v>545450.29515446234</c:v>
                </c:pt>
                <c:pt idx="7">
                  <c:v>513579.54482301034</c:v>
                </c:pt>
                <c:pt idx="8">
                  <c:v>420748.02831943822</c:v>
                </c:pt>
                <c:pt idx="9">
                  <c:v>328793.85558598326</c:v>
                </c:pt>
                <c:pt idx="10">
                  <c:v>465169.71435040748</c:v>
                </c:pt>
                <c:pt idx="11">
                  <c:v>539526.98945923604</c:v>
                </c:pt>
                <c:pt idx="12">
                  <c:v>475543.89309178875</c:v>
                </c:pt>
                <c:pt idx="13">
                  <c:v>372601.49066297337</c:v>
                </c:pt>
                <c:pt idx="14">
                  <c:v>205047.00802457787</c:v>
                </c:pt>
                <c:pt idx="15">
                  <c:v>151512.96468120709</c:v>
                </c:pt>
              </c:numCache>
            </c:numRef>
          </c:val>
          <c:extLst>
            <c:ext xmlns:c16="http://schemas.microsoft.com/office/drawing/2014/chart" uri="{C3380CC4-5D6E-409C-BE32-E72D297353CC}">
              <c16:uniqueId val="{00000004-9667-44AB-A130-444462E56A09}"/>
            </c:ext>
          </c:extLst>
        </c:ser>
        <c:ser>
          <c:idx val="5"/>
          <c:order val="5"/>
          <c:tx>
            <c:strRef>
              <c:f>Graphs!$B$36:$C$36</c:f>
              <c:strCache>
                <c:ptCount val="2"/>
                <c:pt idx="0">
                  <c:v>Manganese</c:v>
                </c:pt>
                <c:pt idx="1">
                  <c:v>Mn</c:v>
                </c:pt>
              </c:strCache>
            </c:strRef>
          </c:tx>
          <c:spPr>
            <a:solidFill>
              <a:srgbClr val="7030A0"/>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Graphs!$D$36:$S$36</c:f>
              <c:numCache>
                <c:formatCode>#,##0</c:formatCode>
                <c:ptCount val="16"/>
                <c:pt idx="0">
                  <c:v>186000</c:v>
                </c:pt>
                <c:pt idx="1">
                  <c:v>1036780.764158569</c:v>
                </c:pt>
                <c:pt idx="2">
                  <c:v>1242746.9969594569</c:v>
                </c:pt>
                <c:pt idx="3">
                  <c:v>1346447.3884481404</c:v>
                </c:pt>
                <c:pt idx="4">
                  <c:v>1545678.2613924928</c:v>
                </c:pt>
                <c:pt idx="5">
                  <c:v>2837536.8895937139</c:v>
                </c:pt>
                <c:pt idx="6">
                  <c:v>913887.38207579381</c:v>
                </c:pt>
                <c:pt idx="7">
                  <c:v>938554.94462942507</c:v>
                </c:pt>
                <c:pt idx="8">
                  <c:v>893673.02721584507</c:v>
                </c:pt>
                <c:pt idx="9">
                  <c:v>835844.23838137719</c:v>
                </c:pt>
                <c:pt idx="10">
                  <c:v>1107477.0628338733</c:v>
                </c:pt>
                <c:pt idx="11">
                  <c:v>951398.43870276469</c:v>
                </c:pt>
                <c:pt idx="12">
                  <c:v>1177433.5156591816</c:v>
                </c:pt>
                <c:pt idx="13">
                  <c:v>1182917.8539441815</c:v>
                </c:pt>
                <c:pt idx="14">
                  <c:v>1071814.0286491099</c:v>
                </c:pt>
                <c:pt idx="15">
                  <c:v>2547383.3710494842</c:v>
                </c:pt>
              </c:numCache>
            </c:numRef>
          </c:val>
          <c:extLst>
            <c:ext xmlns:c16="http://schemas.microsoft.com/office/drawing/2014/chart" uri="{C3380CC4-5D6E-409C-BE32-E72D297353CC}">
              <c16:uniqueId val="{00000005-9667-44AB-A130-444462E56A09}"/>
            </c:ext>
          </c:extLst>
        </c:ser>
        <c:ser>
          <c:idx val="6"/>
          <c:order val="6"/>
          <c:tx>
            <c:strRef>
              <c:f>Graphs!$B$37:$C$37</c:f>
              <c:strCache>
                <c:ptCount val="2"/>
                <c:pt idx="0">
                  <c:v>Neodymium</c:v>
                </c:pt>
                <c:pt idx="1">
                  <c:v>Nd</c:v>
                </c:pt>
              </c:strCache>
            </c:strRef>
          </c:tx>
          <c:spPr>
            <a:solidFill>
              <a:schemeClr val="accent6">
                <a:lumMod val="75000"/>
              </a:schemeClr>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Graphs!$D$37:$S$37</c:f>
              <c:numCache>
                <c:formatCode>#,##0</c:formatCode>
                <c:ptCount val="16"/>
                <c:pt idx="0">
                  <c:v>14600</c:v>
                </c:pt>
                <c:pt idx="1">
                  <c:v>3137.4774635777453</c:v>
                </c:pt>
                <c:pt idx="2">
                  <c:v>6542.0102162422554</c:v>
                </c:pt>
                <c:pt idx="3">
                  <c:v>5276.8947469678551</c:v>
                </c:pt>
                <c:pt idx="4">
                  <c:v>15808.709705358538</c:v>
                </c:pt>
                <c:pt idx="5">
                  <c:v>21152.349242314915</c:v>
                </c:pt>
                <c:pt idx="6">
                  <c:v>3127.1865306891746</c:v>
                </c:pt>
                <c:pt idx="7">
                  <c:v>6313.2911961310547</c:v>
                </c:pt>
                <c:pt idx="8">
                  <c:v>5061.6124113468486</c:v>
                </c:pt>
                <c:pt idx="9">
                  <c:v>14912.371246667242</c:v>
                </c:pt>
                <c:pt idx="10">
                  <c:v>20746.625642460167</c:v>
                </c:pt>
                <c:pt idx="11">
                  <c:v>3127.1865306891746</c:v>
                </c:pt>
                <c:pt idx="12">
                  <c:v>6313.2911961310547</c:v>
                </c:pt>
                <c:pt idx="13">
                  <c:v>5061.6124113468486</c:v>
                </c:pt>
                <c:pt idx="14">
                  <c:v>14912.371246667242</c:v>
                </c:pt>
                <c:pt idx="15">
                  <c:v>20746.625642460167</c:v>
                </c:pt>
              </c:numCache>
            </c:numRef>
          </c:val>
          <c:extLst>
            <c:ext xmlns:c16="http://schemas.microsoft.com/office/drawing/2014/chart" uri="{C3380CC4-5D6E-409C-BE32-E72D297353CC}">
              <c16:uniqueId val="{00000006-9667-44AB-A130-444462E56A09}"/>
            </c:ext>
          </c:extLst>
        </c:ser>
        <c:ser>
          <c:idx val="7"/>
          <c:order val="7"/>
          <c:tx>
            <c:strRef>
              <c:f>Graphs!$B$38:$C$38</c:f>
              <c:strCache>
                <c:ptCount val="2"/>
                <c:pt idx="0">
                  <c:v>Nickel</c:v>
                </c:pt>
                <c:pt idx="1">
                  <c:v>Ni</c:v>
                </c:pt>
              </c:strCache>
            </c:strRef>
          </c:tx>
          <c:spPr>
            <a:solidFill>
              <a:srgbClr val="00B0F0"/>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Graphs!$D$38:$S$38</c:f>
              <c:numCache>
                <c:formatCode>#,##0</c:formatCode>
                <c:ptCount val="16"/>
                <c:pt idx="0">
                  <c:v>562000</c:v>
                </c:pt>
                <c:pt idx="1">
                  <c:v>1299256.280318524</c:v>
                </c:pt>
                <c:pt idx="2">
                  <c:v>1406142.0040710338</c:v>
                </c:pt>
                <c:pt idx="3">
                  <c:v>1320060.7260296538</c:v>
                </c:pt>
                <c:pt idx="4">
                  <c:v>1517212.7841049328</c:v>
                </c:pt>
                <c:pt idx="5">
                  <c:v>2848170.6630059425</c:v>
                </c:pt>
                <c:pt idx="6">
                  <c:v>1125740.5055237028</c:v>
                </c:pt>
                <c:pt idx="7">
                  <c:v>1111316.0609496452</c:v>
                </c:pt>
                <c:pt idx="8">
                  <c:v>864836.56743185711</c:v>
                </c:pt>
                <c:pt idx="9">
                  <c:v>694680.07777221978</c:v>
                </c:pt>
                <c:pt idx="10">
                  <c:v>951719.77194735955</c:v>
                </c:pt>
                <c:pt idx="11">
                  <c:v>1150403.9737039332</c:v>
                </c:pt>
                <c:pt idx="12">
                  <c:v>1290711.2327588343</c:v>
                </c:pt>
                <c:pt idx="13">
                  <c:v>1091525.5056206486</c:v>
                </c:pt>
                <c:pt idx="14">
                  <c:v>848058.10821856838</c:v>
                </c:pt>
                <c:pt idx="15">
                  <c:v>2204847.6080239466</c:v>
                </c:pt>
              </c:numCache>
            </c:numRef>
          </c:val>
          <c:extLst>
            <c:ext xmlns:c16="http://schemas.microsoft.com/office/drawing/2014/chart" uri="{C3380CC4-5D6E-409C-BE32-E72D297353CC}">
              <c16:uniqueId val="{00000007-9667-44AB-A130-444462E56A09}"/>
            </c:ext>
          </c:extLst>
        </c:ser>
        <c:ser>
          <c:idx val="8"/>
          <c:order val="8"/>
          <c:tx>
            <c:strRef>
              <c:f>Graphs!$B$39:$C$39</c:f>
              <c:strCache>
                <c:ptCount val="2"/>
                <c:pt idx="0">
                  <c:v>Vanadium</c:v>
                </c:pt>
                <c:pt idx="1">
                  <c:v>V</c:v>
                </c:pt>
              </c:strCache>
            </c:strRef>
          </c:tx>
          <c:spPr>
            <a:solidFill>
              <a:schemeClr val="accent1">
                <a:lumMod val="75000"/>
              </a:schemeClr>
            </a:solidFill>
            <a:ln>
              <a:noFill/>
            </a:ln>
            <a:effectLst/>
          </c:spPr>
          <c:invertIfNegative val="0"/>
          <c:cat>
            <c:numRef>
              <c:f>Graphs!$D$29:$S$29</c:f>
              <c:numCache>
                <c:formatCode>0</c:formatCode>
                <c:ptCount val="16"/>
                <c:pt idx="0">
                  <c:v>2024</c:v>
                </c:pt>
                <c:pt idx="1">
                  <c:v>2030</c:v>
                </c:pt>
                <c:pt idx="2">
                  <c:v>2035</c:v>
                </c:pt>
                <c:pt idx="3">
                  <c:v>2040</c:v>
                </c:pt>
                <c:pt idx="4">
                  <c:v>2045</c:v>
                </c:pt>
                <c:pt idx="5">
                  <c:v>2050</c:v>
                </c:pt>
                <c:pt idx="6">
                  <c:v>2030</c:v>
                </c:pt>
                <c:pt idx="7">
                  <c:v>2035</c:v>
                </c:pt>
                <c:pt idx="8">
                  <c:v>2040</c:v>
                </c:pt>
                <c:pt idx="9">
                  <c:v>2045</c:v>
                </c:pt>
                <c:pt idx="10">
                  <c:v>2050</c:v>
                </c:pt>
                <c:pt idx="11">
                  <c:v>2030</c:v>
                </c:pt>
                <c:pt idx="12">
                  <c:v>2035</c:v>
                </c:pt>
                <c:pt idx="13">
                  <c:v>2040</c:v>
                </c:pt>
                <c:pt idx="14">
                  <c:v>2045</c:v>
                </c:pt>
                <c:pt idx="15">
                  <c:v>2050</c:v>
                </c:pt>
              </c:numCache>
            </c:numRef>
          </c:cat>
          <c:val>
            <c:numRef>
              <c:f>Graphs!$D$39:$S$39</c:f>
              <c:numCache>
                <c:formatCode>#,##0</c:formatCode>
                <c:ptCount val="16"/>
                <c:pt idx="0">
                  <c:v>892</c:v>
                </c:pt>
                <c:pt idx="1">
                  <c:v>45083.324557712425</c:v>
                </c:pt>
                <c:pt idx="2">
                  <c:v>129411.306313669</c:v>
                </c:pt>
                <c:pt idx="3">
                  <c:v>134976.81951208995</c:v>
                </c:pt>
                <c:pt idx="4">
                  <c:v>94460.19686986164</c:v>
                </c:pt>
                <c:pt idx="5">
                  <c:v>45470.519117318203</c:v>
                </c:pt>
                <c:pt idx="6">
                  <c:v>53942.511691028645</c:v>
                </c:pt>
                <c:pt idx="7">
                  <c:v>111942.50107172625</c:v>
                </c:pt>
                <c:pt idx="8">
                  <c:v>104245.5267657053</c:v>
                </c:pt>
                <c:pt idx="9">
                  <c:v>93576.808773072044</c:v>
                </c:pt>
                <c:pt idx="10">
                  <c:v>91336.904361940964</c:v>
                </c:pt>
                <c:pt idx="11">
                  <c:v>53922.390455400557</c:v>
                </c:pt>
                <c:pt idx="12">
                  <c:v>111658.32021543433</c:v>
                </c:pt>
                <c:pt idx="13">
                  <c:v>104312.63289398339</c:v>
                </c:pt>
                <c:pt idx="14">
                  <c:v>70621.990713162653</c:v>
                </c:pt>
                <c:pt idx="15">
                  <c:v>42081.259234697573</c:v>
                </c:pt>
              </c:numCache>
            </c:numRef>
          </c:val>
          <c:extLst>
            <c:ext xmlns:c16="http://schemas.microsoft.com/office/drawing/2014/chart" uri="{C3380CC4-5D6E-409C-BE32-E72D297353CC}">
              <c16:uniqueId val="{00000008-9667-44AB-A130-444462E56A09}"/>
            </c:ext>
          </c:extLst>
        </c:ser>
        <c:dLbls>
          <c:showLegendKey val="0"/>
          <c:showVal val="0"/>
          <c:showCatName val="0"/>
          <c:showSerName val="0"/>
          <c:showPercent val="0"/>
          <c:showBubbleSize val="0"/>
        </c:dLbls>
        <c:gapWidth val="150"/>
        <c:overlap val="100"/>
        <c:axId val="94345120"/>
        <c:axId val="94348480"/>
      </c:barChart>
      <c:catAx>
        <c:axId val="9434512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94348480"/>
        <c:crosses val="autoZero"/>
        <c:auto val="1"/>
        <c:lblAlgn val="ctr"/>
        <c:lblOffset val="100"/>
        <c:noMultiLvlLbl val="0"/>
      </c:catAx>
      <c:valAx>
        <c:axId val="94348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AU"/>
                  <a:t>[t/a]</a:t>
                </a:r>
              </a:p>
            </c:rich>
          </c:tx>
          <c:layout>
            <c:manualLayout>
              <c:xMode val="edge"/>
              <c:yMode val="edge"/>
              <c:x val="2.3675875815180582E-2"/>
              <c:y val="0.12512179719174141"/>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94345120"/>
        <c:crosses val="autoZero"/>
        <c:crossBetween val="between"/>
      </c:valAx>
      <c:spPr>
        <a:noFill/>
        <a:ln>
          <a:noFill/>
        </a:ln>
        <a:effectLst/>
      </c:spPr>
    </c:plotArea>
    <c:legend>
      <c:legendPos val="b"/>
      <c:layout>
        <c:manualLayout>
          <c:xMode val="edge"/>
          <c:yMode val="edge"/>
          <c:x val="0.102695435366103"/>
          <c:y val="0.16333029054033263"/>
          <c:w val="0.81056683788450412"/>
          <c:h val="5.468220981221610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Calibri Light" panose="020F0302020204030204" pitchFamily="34" charset="0"/>
          <a:ea typeface="Calibri Light" panose="020F0302020204030204" pitchFamily="34" charset="0"/>
          <a:cs typeface="Calibri Light" panose="020F030202020403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Graphs!$B$49</c:f>
          <c:strCache>
            <c:ptCount val="1"/>
            <c:pt idx="0">
              <c:v>Mineral Demand for Solar, Wind, Battery and Electric Vehcile 
OECM and PRO Scenario - versus IEA STEP and IEANZE 
Incl. Recycling  
IEA recycling rates lower than OECM &amp; PRO</c:v>
            </c:pt>
          </c:strCache>
        </c:strRef>
      </c:tx>
      <c:layout>
        <c:manualLayout>
          <c:xMode val="edge"/>
          <c:yMode val="edge"/>
          <c:x val="0.26766159060115147"/>
          <c:y val="2.0306107373579293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autoTitleDeleted val="0"/>
    <c:plotArea>
      <c:layout>
        <c:manualLayout>
          <c:layoutTarget val="inner"/>
          <c:xMode val="edge"/>
          <c:yMode val="edge"/>
          <c:x val="8.9112823297036473E-2"/>
          <c:y val="0.24527380180160241"/>
          <c:w val="0.8909403652103659"/>
          <c:h val="0.67060079693177121"/>
        </c:manualLayout>
      </c:layout>
      <c:barChart>
        <c:barDir val="col"/>
        <c:grouping val="stacked"/>
        <c:varyColors val="0"/>
        <c:ser>
          <c:idx val="0"/>
          <c:order val="0"/>
          <c:tx>
            <c:strRef>
              <c:f>Graphs!$B$51:$C$51</c:f>
              <c:strCache>
                <c:ptCount val="2"/>
                <c:pt idx="0">
                  <c:v>Cobalt</c:v>
                </c:pt>
                <c:pt idx="1">
                  <c:v>Co</c:v>
                </c:pt>
              </c:strCache>
            </c:strRef>
          </c:tx>
          <c:spPr>
            <a:solidFill>
              <a:srgbClr val="0000FF"/>
            </a:solidFill>
            <a:ln>
              <a:no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Graphs!$D$51:$S$51</c:f>
              <c:numCache>
                <c:formatCode>#,##0</c:formatCode>
                <c:ptCount val="16"/>
                <c:pt idx="0">
                  <c:v>70600</c:v>
                </c:pt>
                <c:pt idx="1">
                  <c:v>244799.99999999997</c:v>
                </c:pt>
                <c:pt idx="2">
                  <c:v>249089.99999999997</c:v>
                </c:pt>
                <c:pt idx="3">
                  <c:v>291739.99999999994</c:v>
                </c:pt>
                <c:pt idx="4">
                  <c:v>147579.99999999997</c:v>
                </c:pt>
                <c:pt idx="5">
                  <c:v>135299.99999999997</c:v>
                </c:pt>
                <c:pt idx="6">
                  <c:v>171600</c:v>
                </c:pt>
                <c:pt idx="7">
                  <c:v>176650.39868950413</c:v>
                </c:pt>
                <c:pt idx="8">
                  <c:v>165118.13126056601</c:v>
                </c:pt>
                <c:pt idx="9">
                  <c:v>196667.07147073769</c:v>
                </c:pt>
                <c:pt idx="10">
                  <c:v>124350.33490676427</c:v>
                </c:pt>
                <c:pt idx="11">
                  <c:v>98363.622242646568</c:v>
                </c:pt>
                <c:pt idx="12">
                  <c:v>393.59479590249248</c:v>
                </c:pt>
                <c:pt idx="13">
                  <c:v>103203.4639043685</c:v>
                </c:pt>
                <c:pt idx="14">
                  <c:v>36631.199087964058</c:v>
                </c:pt>
                <c:pt idx="15">
                  <c:v>24292.39953416682</c:v>
                </c:pt>
              </c:numCache>
            </c:numRef>
          </c:val>
          <c:extLst>
            <c:ext xmlns:c16="http://schemas.microsoft.com/office/drawing/2014/chart" uri="{C3380CC4-5D6E-409C-BE32-E72D297353CC}">
              <c16:uniqueId val="{00000000-223A-4EBC-98EC-DD28D5570FCE}"/>
            </c:ext>
          </c:extLst>
        </c:ser>
        <c:ser>
          <c:idx val="1"/>
          <c:order val="1"/>
          <c:tx>
            <c:strRef>
              <c:f>Graphs!$B$52:$C$52</c:f>
              <c:strCache>
                <c:ptCount val="2"/>
                <c:pt idx="0">
                  <c:v>Copper</c:v>
                </c:pt>
                <c:pt idx="1">
                  <c:v>Cu</c:v>
                </c:pt>
              </c:strCache>
            </c:strRef>
          </c:tx>
          <c:spPr>
            <a:solidFill>
              <a:schemeClr val="accent2">
                <a:lumMod val="75000"/>
              </a:schemeClr>
            </a:solidFill>
            <a:ln>
              <a:solidFill>
                <a:schemeClr val="accent2">
                  <a:lumMod val="75000"/>
                </a:schemeClr>
              </a:solid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Graphs!$D$52:$S$52</c:f>
              <c:numCache>
                <c:formatCode>#,##0</c:formatCode>
                <c:ptCount val="16"/>
                <c:pt idx="0">
                  <c:v>2808000</c:v>
                </c:pt>
                <c:pt idx="1">
                  <c:v>7420040</c:v>
                </c:pt>
                <c:pt idx="2">
                  <c:v>9768000</c:v>
                </c:pt>
                <c:pt idx="3">
                  <c:v>10959960</c:v>
                </c:pt>
                <c:pt idx="4">
                  <c:v>5146800</c:v>
                </c:pt>
                <c:pt idx="5">
                  <c:v>6202949.9999999981</c:v>
                </c:pt>
                <c:pt idx="6">
                  <c:v>7466849.9999999981</c:v>
                </c:pt>
                <c:pt idx="7">
                  <c:v>4635615.8774239551</c:v>
                </c:pt>
                <c:pt idx="8">
                  <c:v>5064885.8472756902</c:v>
                </c:pt>
                <c:pt idx="9">
                  <c:v>10357001.471407948</c:v>
                </c:pt>
                <c:pt idx="10">
                  <c:v>4197408.1931049163</c:v>
                </c:pt>
                <c:pt idx="11">
                  <c:v>3329803.8434840711</c:v>
                </c:pt>
                <c:pt idx="12">
                  <c:v>4689577.7204827648</c:v>
                </c:pt>
                <c:pt idx="13">
                  <c:v>4197299.1744989641</c:v>
                </c:pt>
                <c:pt idx="14">
                  <c:v>3319988.8789833291</c:v>
                </c:pt>
                <c:pt idx="15">
                  <c:v>4190040.5897132806</c:v>
                </c:pt>
              </c:numCache>
            </c:numRef>
          </c:val>
          <c:extLst>
            <c:ext xmlns:c16="http://schemas.microsoft.com/office/drawing/2014/chart" uri="{C3380CC4-5D6E-409C-BE32-E72D297353CC}">
              <c16:uniqueId val="{00000001-223A-4EBC-98EC-DD28D5570FCE}"/>
            </c:ext>
          </c:extLst>
        </c:ser>
        <c:ser>
          <c:idx val="2"/>
          <c:order val="2"/>
          <c:tx>
            <c:strRef>
              <c:f>Graphs!$B$53:$C$53</c:f>
              <c:strCache>
                <c:ptCount val="2"/>
                <c:pt idx="0">
                  <c:v>Graphite</c:v>
                </c:pt>
                <c:pt idx="1">
                  <c:v>Gr</c:v>
                </c:pt>
              </c:strCache>
            </c:strRef>
          </c:tx>
          <c:spPr>
            <a:solidFill>
              <a:schemeClr val="bg1">
                <a:lumMod val="75000"/>
              </a:schemeClr>
            </a:solidFill>
            <a:ln>
              <a:solidFill>
                <a:schemeClr val="bg1">
                  <a:lumMod val="75000"/>
                </a:schemeClr>
              </a:solid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Graphs!$D$53:$S$53</c:f>
              <c:numCache>
                <c:formatCode>#,##0</c:formatCode>
                <c:ptCount val="16"/>
                <c:pt idx="0">
                  <c:v>1505000</c:v>
                </c:pt>
                <c:pt idx="1">
                  <c:v>6906800</c:v>
                </c:pt>
                <c:pt idx="2">
                  <c:v>10276480</c:v>
                </c:pt>
                <c:pt idx="3">
                  <c:v>6146660</c:v>
                </c:pt>
                <c:pt idx="4">
                  <c:v>4109500</c:v>
                </c:pt>
                <c:pt idx="5">
                  <c:v>5725200</c:v>
                </c:pt>
                <c:pt idx="6">
                  <c:v>3570480</c:v>
                </c:pt>
                <c:pt idx="7">
                  <c:v>4436478.155232654</c:v>
                </c:pt>
                <c:pt idx="8">
                  <c:v>5298046.3797631161</c:v>
                </c:pt>
                <c:pt idx="9">
                  <c:v>8862895.5678770356</c:v>
                </c:pt>
                <c:pt idx="10">
                  <c:v>3930879.7483864394</c:v>
                </c:pt>
                <c:pt idx="11">
                  <c:v>3472471.3664253452</c:v>
                </c:pt>
                <c:pt idx="12">
                  <c:v>3276823.3198210797</c:v>
                </c:pt>
                <c:pt idx="13">
                  <c:v>3921639.8269365015</c:v>
                </c:pt>
                <c:pt idx="14">
                  <c:v>3393074.5773828481</c:v>
                </c:pt>
                <c:pt idx="15">
                  <c:v>2162972.0557475439</c:v>
                </c:pt>
              </c:numCache>
            </c:numRef>
          </c:val>
          <c:extLst>
            <c:ext xmlns:c16="http://schemas.microsoft.com/office/drawing/2014/chart" uri="{C3380CC4-5D6E-409C-BE32-E72D297353CC}">
              <c16:uniqueId val="{00000002-223A-4EBC-98EC-DD28D5570FCE}"/>
            </c:ext>
          </c:extLst>
        </c:ser>
        <c:ser>
          <c:idx val="3"/>
          <c:order val="3"/>
          <c:tx>
            <c:strRef>
              <c:f>Graphs!$B$54:$C$54</c:f>
              <c:strCache>
                <c:ptCount val="2"/>
                <c:pt idx="0">
                  <c:v>Dysprosium</c:v>
                </c:pt>
                <c:pt idx="1">
                  <c:v>Dy</c:v>
                </c:pt>
              </c:strCache>
            </c:strRef>
          </c:tx>
          <c:spPr>
            <a:solidFill>
              <a:schemeClr val="tx1"/>
            </a:solidFill>
            <a:ln>
              <a:no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Graphs!$D$54:$S$54</c:f>
              <c:numCache>
                <c:formatCode>#,##0</c:formatCode>
                <c:ptCount val="16"/>
                <c:pt idx="0">
                  <c:v>1530</c:v>
                </c:pt>
                <c:pt idx="1">
                  <c:v>63210</c:v>
                </c:pt>
                <c:pt idx="2">
                  <c:v>70520</c:v>
                </c:pt>
                <c:pt idx="3">
                  <c:v>80000</c:v>
                </c:pt>
                <c:pt idx="4">
                  <c:v>38130</c:v>
                </c:pt>
                <c:pt idx="5">
                  <c:v>46500</c:v>
                </c:pt>
                <c:pt idx="6">
                  <c:v>56960</c:v>
                </c:pt>
                <c:pt idx="7">
                  <c:v>1616.0508016866688</c:v>
                </c:pt>
                <c:pt idx="8">
                  <c:v>1958.1136317812043</c:v>
                </c:pt>
                <c:pt idx="9">
                  <c:v>5310.0185475798644</c:v>
                </c:pt>
                <c:pt idx="10">
                  <c:v>1487.0197668519447</c:v>
                </c:pt>
                <c:pt idx="11">
                  <c:v>1369.9654941602248</c:v>
                </c:pt>
                <c:pt idx="12">
                  <c:v>3142.1132861538781</c:v>
                </c:pt>
                <c:pt idx="13">
                  <c:v>1487.0197668519447</c:v>
                </c:pt>
                <c:pt idx="14">
                  <c:v>1369.9654941602248</c:v>
                </c:pt>
                <c:pt idx="15">
                  <c:v>3142.1132861538781</c:v>
                </c:pt>
              </c:numCache>
            </c:numRef>
          </c:val>
          <c:extLst>
            <c:ext xmlns:c16="http://schemas.microsoft.com/office/drawing/2014/chart" uri="{C3380CC4-5D6E-409C-BE32-E72D297353CC}">
              <c16:uniqueId val="{00000003-223A-4EBC-98EC-DD28D5570FCE}"/>
            </c:ext>
          </c:extLst>
        </c:ser>
        <c:ser>
          <c:idx val="4"/>
          <c:order val="4"/>
          <c:tx>
            <c:strRef>
              <c:f>Graphs!$B$55:$C$55</c:f>
              <c:strCache>
                <c:ptCount val="2"/>
                <c:pt idx="0">
                  <c:v>Lithium</c:v>
                </c:pt>
                <c:pt idx="1">
                  <c:v>Li</c:v>
                </c:pt>
              </c:strCache>
            </c:strRef>
          </c:tx>
          <c:spPr>
            <a:solidFill>
              <a:srgbClr val="99FFCC"/>
            </a:solidFill>
            <a:ln>
              <a:solidFill>
                <a:srgbClr val="99FFCC"/>
              </a:solid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Graphs!$D$55:$S$55</c:f>
              <c:numCache>
                <c:formatCode>#,##0</c:formatCode>
                <c:ptCount val="16"/>
                <c:pt idx="0">
                  <c:v>128000</c:v>
                </c:pt>
                <c:pt idx="1">
                  <c:v>616880</c:v>
                </c:pt>
                <c:pt idx="2">
                  <c:v>1422320.0000000002</c:v>
                </c:pt>
                <c:pt idx="3">
                  <c:v>1687280</c:v>
                </c:pt>
                <c:pt idx="4">
                  <c:v>368550</c:v>
                </c:pt>
                <c:pt idx="5">
                  <c:v>807360</c:v>
                </c:pt>
                <c:pt idx="6">
                  <c:v>1017900</c:v>
                </c:pt>
                <c:pt idx="7">
                  <c:v>616547.32736715418</c:v>
                </c:pt>
                <c:pt idx="8">
                  <c:v>680277.78072126466</c:v>
                </c:pt>
                <c:pt idx="9">
                  <c:v>1352535.5244756397</c:v>
                </c:pt>
                <c:pt idx="10">
                  <c:v>545450.29515446234</c:v>
                </c:pt>
                <c:pt idx="11">
                  <c:v>420748.02831943822</c:v>
                </c:pt>
                <c:pt idx="12">
                  <c:v>465169.71435040748</c:v>
                </c:pt>
                <c:pt idx="13">
                  <c:v>539526.98945923604</c:v>
                </c:pt>
                <c:pt idx="14">
                  <c:v>372601.49066297337</c:v>
                </c:pt>
                <c:pt idx="15">
                  <c:v>151512.96468120709</c:v>
                </c:pt>
              </c:numCache>
            </c:numRef>
          </c:val>
          <c:extLst>
            <c:ext xmlns:c16="http://schemas.microsoft.com/office/drawing/2014/chart" uri="{C3380CC4-5D6E-409C-BE32-E72D297353CC}">
              <c16:uniqueId val="{00000004-223A-4EBC-98EC-DD28D5570FCE}"/>
            </c:ext>
          </c:extLst>
        </c:ser>
        <c:ser>
          <c:idx val="5"/>
          <c:order val="5"/>
          <c:tx>
            <c:strRef>
              <c:f>Graphs!$B$56:$C$56</c:f>
              <c:strCache>
                <c:ptCount val="2"/>
                <c:pt idx="0">
                  <c:v>Manganese</c:v>
                </c:pt>
                <c:pt idx="1">
                  <c:v>Mn</c:v>
                </c:pt>
              </c:strCache>
            </c:strRef>
          </c:tx>
          <c:spPr>
            <a:solidFill>
              <a:srgbClr val="7030A0"/>
            </a:solidFill>
            <a:ln>
              <a:solidFill>
                <a:schemeClr val="accent5">
                  <a:lumMod val="75000"/>
                </a:schemeClr>
              </a:solid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Graphs!$D$56:$S$56</c:f>
              <c:numCache>
                <c:formatCode>#,##0</c:formatCode>
                <c:ptCount val="16"/>
                <c:pt idx="0">
                  <c:v>186000</c:v>
                </c:pt>
                <c:pt idx="1">
                  <c:v>1000000</c:v>
                </c:pt>
                <c:pt idx="2">
                  <c:v>3700000</c:v>
                </c:pt>
                <c:pt idx="3">
                  <c:v>5300000</c:v>
                </c:pt>
                <c:pt idx="4">
                  <c:v>700000</c:v>
                </c:pt>
                <c:pt idx="5">
                  <c:v>2100000</c:v>
                </c:pt>
                <c:pt idx="6">
                  <c:v>3500000</c:v>
                </c:pt>
                <c:pt idx="7">
                  <c:v>1036780.764158569</c:v>
                </c:pt>
                <c:pt idx="8">
                  <c:v>1346447.3884481404</c:v>
                </c:pt>
                <c:pt idx="9">
                  <c:v>2837536.8895937139</c:v>
                </c:pt>
                <c:pt idx="10">
                  <c:v>913887.38207579381</c:v>
                </c:pt>
                <c:pt idx="11">
                  <c:v>893673.02721584507</c:v>
                </c:pt>
                <c:pt idx="12">
                  <c:v>1107477.0628338733</c:v>
                </c:pt>
                <c:pt idx="13">
                  <c:v>951398.43870276469</c:v>
                </c:pt>
                <c:pt idx="14">
                  <c:v>1182917.8539441815</c:v>
                </c:pt>
                <c:pt idx="15">
                  <c:v>2547383.3710494842</c:v>
                </c:pt>
              </c:numCache>
            </c:numRef>
          </c:val>
          <c:extLst>
            <c:ext xmlns:c16="http://schemas.microsoft.com/office/drawing/2014/chart" uri="{C3380CC4-5D6E-409C-BE32-E72D297353CC}">
              <c16:uniqueId val="{00000005-223A-4EBC-98EC-DD28D5570FCE}"/>
            </c:ext>
          </c:extLst>
        </c:ser>
        <c:ser>
          <c:idx val="6"/>
          <c:order val="6"/>
          <c:tx>
            <c:strRef>
              <c:f>Graphs!$B$57:$C$57</c:f>
              <c:strCache>
                <c:ptCount val="2"/>
                <c:pt idx="0">
                  <c:v>Neodymium</c:v>
                </c:pt>
                <c:pt idx="1">
                  <c:v>Nd</c:v>
                </c:pt>
              </c:strCache>
            </c:strRef>
          </c:tx>
          <c:spPr>
            <a:solidFill>
              <a:schemeClr val="accent6">
                <a:lumMod val="75000"/>
              </a:schemeClr>
            </a:solidFill>
            <a:ln>
              <a:no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Graphs!$D$57:$S$57</c:f>
              <c:numCache>
                <c:formatCode>#,##0</c:formatCode>
                <c:ptCount val="16"/>
                <c:pt idx="0">
                  <c:v>14600</c:v>
                </c:pt>
                <c:pt idx="1">
                  <c:v>0</c:v>
                </c:pt>
                <c:pt idx="2">
                  <c:v>0</c:v>
                </c:pt>
                <c:pt idx="3">
                  <c:v>0</c:v>
                </c:pt>
                <c:pt idx="4">
                  <c:v>0</c:v>
                </c:pt>
                <c:pt idx="5">
                  <c:v>0</c:v>
                </c:pt>
                <c:pt idx="6">
                  <c:v>0</c:v>
                </c:pt>
                <c:pt idx="7">
                  <c:v>3137.4774635777453</c:v>
                </c:pt>
                <c:pt idx="8">
                  <c:v>5276.8947469678551</c:v>
                </c:pt>
                <c:pt idx="9">
                  <c:v>21152.349242314915</c:v>
                </c:pt>
                <c:pt idx="10">
                  <c:v>3127.1865306891746</c:v>
                </c:pt>
                <c:pt idx="11">
                  <c:v>5061.6124113468486</c:v>
                </c:pt>
                <c:pt idx="12">
                  <c:v>20746.625642460167</c:v>
                </c:pt>
                <c:pt idx="13">
                  <c:v>3127.1865306891746</c:v>
                </c:pt>
                <c:pt idx="14">
                  <c:v>5061.6124113468486</c:v>
                </c:pt>
                <c:pt idx="15">
                  <c:v>20746.625642460167</c:v>
                </c:pt>
              </c:numCache>
            </c:numRef>
          </c:val>
          <c:extLst>
            <c:ext xmlns:c16="http://schemas.microsoft.com/office/drawing/2014/chart" uri="{C3380CC4-5D6E-409C-BE32-E72D297353CC}">
              <c16:uniqueId val="{00000006-223A-4EBC-98EC-DD28D5570FCE}"/>
            </c:ext>
          </c:extLst>
        </c:ser>
        <c:ser>
          <c:idx val="7"/>
          <c:order val="7"/>
          <c:tx>
            <c:strRef>
              <c:f>Graphs!$B$58:$C$58</c:f>
              <c:strCache>
                <c:ptCount val="2"/>
                <c:pt idx="0">
                  <c:v>Nickel</c:v>
                </c:pt>
                <c:pt idx="1">
                  <c:v>Ni</c:v>
                </c:pt>
              </c:strCache>
            </c:strRef>
          </c:tx>
          <c:spPr>
            <a:solidFill>
              <a:srgbClr val="00B0F0"/>
            </a:solidFill>
            <a:ln>
              <a:solidFill>
                <a:srgbClr val="00B0F0"/>
              </a:solid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Graphs!$D$58:$S$58</c:f>
              <c:numCache>
                <c:formatCode>#,##0</c:formatCode>
                <c:ptCount val="16"/>
                <c:pt idx="0">
                  <c:v>562000</c:v>
                </c:pt>
                <c:pt idx="1">
                  <c:v>2413350</c:v>
                </c:pt>
                <c:pt idx="2">
                  <c:v>4105819.9999999995</c:v>
                </c:pt>
                <c:pt idx="3">
                  <c:v>4491080</c:v>
                </c:pt>
                <c:pt idx="4">
                  <c:v>1360590</c:v>
                </c:pt>
                <c:pt idx="5">
                  <c:v>2387700</c:v>
                </c:pt>
                <c:pt idx="6">
                  <c:v>2788280</c:v>
                </c:pt>
                <c:pt idx="7">
                  <c:v>1299256.280318524</c:v>
                </c:pt>
                <c:pt idx="8">
                  <c:v>1320060.7260296538</c:v>
                </c:pt>
                <c:pt idx="9">
                  <c:v>2848170.6630059425</c:v>
                </c:pt>
                <c:pt idx="10">
                  <c:v>1125740.5055237028</c:v>
                </c:pt>
                <c:pt idx="11">
                  <c:v>864836.56743185711</c:v>
                </c:pt>
                <c:pt idx="12">
                  <c:v>951719.77194735955</c:v>
                </c:pt>
                <c:pt idx="13">
                  <c:v>1150403.9737039332</c:v>
                </c:pt>
                <c:pt idx="14">
                  <c:v>1091525.5056206486</c:v>
                </c:pt>
                <c:pt idx="15">
                  <c:v>2204847.6080239466</c:v>
                </c:pt>
              </c:numCache>
            </c:numRef>
          </c:val>
          <c:extLst>
            <c:ext xmlns:c16="http://schemas.microsoft.com/office/drawing/2014/chart" uri="{C3380CC4-5D6E-409C-BE32-E72D297353CC}">
              <c16:uniqueId val="{00000007-223A-4EBC-98EC-DD28D5570FCE}"/>
            </c:ext>
          </c:extLst>
        </c:ser>
        <c:ser>
          <c:idx val="8"/>
          <c:order val="8"/>
          <c:tx>
            <c:strRef>
              <c:f>Graphs!$B$59:$C$59</c:f>
              <c:strCache>
                <c:ptCount val="2"/>
                <c:pt idx="0">
                  <c:v>Vanadium</c:v>
                </c:pt>
                <c:pt idx="1">
                  <c:v>V</c:v>
                </c:pt>
              </c:strCache>
            </c:strRef>
          </c:tx>
          <c:spPr>
            <a:solidFill>
              <a:schemeClr val="accent4">
                <a:lumMod val="50000"/>
              </a:schemeClr>
            </a:solidFill>
            <a:ln>
              <a:noFill/>
            </a:ln>
            <a:effectLst/>
          </c:spPr>
          <c:invertIfNegative val="0"/>
          <c:cat>
            <c:numRef>
              <c:f>Graphs!$D$50:$S$50</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Graphs!$D$59:$S$59</c:f>
              <c:numCache>
                <c:formatCode>#,##0</c:formatCode>
                <c:ptCount val="16"/>
                <c:pt idx="0">
                  <c:v>892</c:v>
                </c:pt>
                <c:pt idx="1">
                  <c:v>0</c:v>
                </c:pt>
                <c:pt idx="2">
                  <c:v>0</c:v>
                </c:pt>
                <c:pt idx="3">
                  <c:v>0</c:v>
                </c:pt>
                <c:pt idx="4">
                  <c:v>0</c:v>
                </c:pt>
                <c:pt idx="5">
                  <c:v>0</c:v>
                </c:pt>
                <c:pt idx="6">
                  <c:v>0</c:v>
                </c:pt>
                <c:pt idx="7">
                  <c:v>45083.324557712425</c:v>
                </c:pt>
                <c:pt idx="8">
                  <c:v>134976.81951208995</c:v>
                </c:pt>
                <c:pt idx="9">
                  <c:v>45470.519117318203</c:v>
                </c:pt>
                <c:pt idx="10">
                  <c:v>53942.511691028645</c:v>
                </c:pt>
                <c:pt idx="11">
                  <c:v>104245.5267657053</c:v>
                </c:pt>
                <c:pt idx="12">
                  <c:v>91336.904361940964</c:v>
                </c:pt>
                <c:pt idx="13">
                  <c:v>53922.390455400557</c:v>
                </c:pt>
                <c:pt idx="14">
                  <c:v>104312.63289398339</c:v>
                </c:pt>
                <c:pt idx="15">
                  <c:v>42081.259234697573</c:v>
                </c:pt>
              </c:numCache>
            </c:numRef>
          </c:val>
          <c:extLst>
            <c:ext xmlns:c16="http://schemas.microsoft.com/office/drawing/2014/chart" uri="{C3380CC4-5D6E-409C-BE32-E72D297353CC}">
              <c16:uniqueId val="{00000008-223A-4EBC-98EC-DD28D5570FCE}"/>
            </c:ext>
          </c:extLst>
        </c:ser>
        <c:dLbls>
          <c:showLegendKey val="0"/>
          <c:showVal val="0"/>
          <c:showCatName val="0"/>
          <c:showSerName val="0"/>
          <c:showPercent val="0"/>
          <c:showBubbleSize val="0"/>
        </c:dLbls>
        <c:gapWidth val="150"/>
        <c:overlap val="100"/>
        <c:axId val="542144224"/>
        <c:axId val="542138464"/>
      </c:barChart>
      <c:catAx>
        <c:axId val="54214422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542138464"/>
        <c:crosses val="autoZero"/>
        <c:auto val="1"/>
        <c:lblAlgn val="ctr"/>
        <c:lblOffset val="100"/>
        <c:noMultiLvlLbl val="0"/>
      </c:catAx>
      <c:valAx>
        <c:axId val="542138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AU"/>
                  <a:t>[t/a]</a:t>
                </a:r>
              </a:p>
            </c:rich>
          </c:tx>
          <c:layout>
            <c:manualLayout>
              <c:xMode val="edge"/>
              <c:yMode val="edge"/>
              <c:x val="1.8238292518426787E-2"/>
              <c:y val="0.16093776385162392"/>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542144224"/>
        <c:crosses val="autoZero"/>
        <c:crossBetween val="between"/>
      </c:valAx>
      <c:spPr>
        <a:noFill/>
        <a:ln>
          <a:noFill/>
        </a:ln>
        <a:effectLst/>
      </c:spPr>
    </c:plotArea>
    <c:legend>
      <c:legendPos val="b"/>
      <c:layout>
        <c:manualLayout>
          <c:xMode val="edge"/>
          <c:yMode val="edge"/>
          <c:x val="0.10747832873028511"/>
          <c:y val="0.17099139022834306"/>
          <c:w val="0.81178098239557006"/>
          <c:h val="5.485047432435661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Calibri Light" panose="020F0302020204030204" pitchFamily="34" charset="0"/>
          <a:ea typeface="Calibri Light" panose="020F0302020204030204" pitchFamily="34" charset="0"/>
          <a:cs typeface="Calibri Light" panose="020F0302020204030204" pitchFamily="34" charset="0"/>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Graphs!$B$75</c:f>
          <c:strCache>
            <c:ptCount val="1"/>
            <c:pt idx="0">
              <c:v>Lithium Demand for BESS and Electric Vehcile Batteries under 
IEA STEP, IEA NZE, OECM ,PRO and PRO Na-ion
scenarios - incl. Recycling </c:v>
            </c:pt>
          </c:strCache>
        </c:strRef>
      </c:tx>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autoTitleDeleted val="0"/>
    <c:plotArea>
      <c:layout>
        <c:manualLayout>
          <c:layoutTarget val="inner"/>
          <c:xMode val="edge"/>
          <c:yMode val="edge"/>
          <c:x val="7.6076800749756243E-2"/>
          <c:y val="0.24565396038725026"/>
          <c:w val="0.90391026985038103"/>
          <c:h val="0.67803290663433669"/>
        </c:manualLayout>
      </c:layout>
      <c:barChart>
        <c:barDir val="col"/>
        <c:grouping val="stacked"/>
        <c:varyColors val="0"/>
        <c:ser>
          <c:idx val="4"/>
          <c:order val="4"/>
          <c:tx>
            <c:strRef>
              <c:f>Graphs!$B$81:$C$81</c:f>
              <c:strCache>
                <c:ptCount val="2"/>
                <c:pt idx="0">
                  <c:v>Lithium</c:v>
                </c:pt>
                <c:pt idx="1">
                  <c:v>Li</c:v>
                </c:pt>
              </c:strCache>
            </c:strRef>
          </c:tx>
          <c:spPr>
            <a:solidFill>
              <a:srgbClr val="99FFCC"/>
            </a:solidFill>
            <a:ln>
              <a:solidFill>
                <a:srgbClr val="99FFCC"/>
              </a:solidFill>
            </a:ln>
            <a:effectLst/>
          </c:spPr>
          <c:invertIfNegative val="0"/>
          <c:cat>
            <c:numRef>
              <c:f>Graphs!$D$76:$S$76</c:f>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f>Graphs!$D$81:$S$81</c:f>
              <c:numCache>
                <c:formatCode>#,##0</c:formatCode>
                <c:ptCount val="16"/>
                <c:pt idx="0">
                  <c:v>128000</c:v>
                </c:pt>
                <c:pt idx="1">
                  <c:v>616880</c:v>
                </c:pt>
                <c:pt idx="2">
                  <c:v>1422320.0000000002</c:v>
                </c:pt>
                <c:pt idx="3">
                  <c:v>1687280</c:v>
                </c:pt>
                <c:pt idx="4">
                  <c:v>368550</c:v>
                </c:pt>
                <c:pt idx="5">
                  <c:v>807360</c:v>
                </c:pt>
                <c:pt idx="6">
                  <c:v>1017900</c:v>
                </c:pt>
                <c:pt idx="7">
                  <c:v>616547.32736715418</c:v>
                </c:pt>
                <c:pt idx="8">
                  <c:v>680277.78072126466</c:v>
                </c:pt>
                <c:pt idx="9">
                  <c:v>1352535.5244756397</c:v>
                </c:pt>
                <c:pt idx="10">
                  <c:v>545450.29515446234</c:v>
                </c:pt>
                <c:pt idx="11">
                  <c:v>420748.02831943822</c:v>
                </c:pt>
                <c:pt idx="12">
                  <c:v>465169.71435040748</c:v>
                </c:pt>
                <c:pt idx="13">
                  <c:v>539526.98945923604</c:v>
                </c:pt>
                <c:pt idx="14">
                  <c:v>372601.49066297337</c:v>
                </c:pt>
                <c:pt idx="15">
                  <c:v>151512.96468120709</c:v>
                </c:pt>
              </c:numCache>
            </c:numRef>
          </c:val>
          <c:extLst>
            <c:ext xmlns:c16="http://schemas.microsoft.com/office/drawing/2014/chart" uri="{C3380CC4-5D6E-409C-BE32-E72D297353CC}">
              <c16:uniqueId val="{00000000-2ED3-49D2-BD92-53333F041D48}"/>
            </c:ext>
          </c:extLst>
        </c:ser>
        <c:dLbls>
          <c:showLegendKey val="0"/>
          <c:showVal val="0"/>
          <c:showCatName val="0"/>
          <c:showSerName val="0"/>
          <c:showPercent val="0"/>
          <c:showBubbleSize val="0"/>
        </c:dLbls>
        <c:gapWidth val="150"/>
        <c:overlap val="100"/>
        <c:axId val="490279744"/>
        <c:axId val="490280224"/>
        <c:extLst>
          <c:ext xmlns:c15="http://schemas.microsoft.com/office/drawing/2012/chart" uri="{02D57815-91ED-43cb-92C2-25804820EDAC}">
            <c15:filteredBarSeries>
              <c15:ser>
                <c:idx val="0"/>
                <c:order val="0"/>
                <c:tx>
                  <c:strRef>
                    <c:extLst>
                      <c:ext uri="{02D57815-91ED-43cb-92C2-25804820EDAC}">
                        <c15:formulaRef>
                          <c15:sqref>Graphs!$B$77:$C$77</c15:sqref>
                        </c15:formulaRef>
                      </c:ext>
                    </c:extLst>
                    <c:strCache>
                      <c:ptCount val="2"/>
                      <c:pt idx="0">
                        <c:v>Cobalt</c:v>
                      </c:pt>
                      <c:pt idx="1">
                        <c:v>Co</c:v>
                      </c:pt>
                    </c:strCache>
                  </c:strRef>
                </c:tx>
                <c:spPr>
                  <a:solidFill>
                    <a:schemeClr val="accent1"/>
                  </a:solidFill>
                  <a:ln>
                    <a:noFill/>
                  </a:ln>
                  <a:effectLst/>
                </c:spPr>
                <c:invertIfNegative val="0"/>
                <c:cat>
                  <c:numRef>
                    <c:extLst>
                      <c:ex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c:ext uri="{02D57815-91ED-43cb-92C2-25804820EDAC}">
                        <c15:formulaRef>
                          <c15:sqref>Graphs!$D$77:$S$77</c15:sqref>
                        </c15:formulaRef>
                      </c:ext>
                    </c:extLst>
                    <c:numCache>
                      <c:formatCode>#,##0</c:formatCode>
                      <c:ptCount val="16"/>
                      <c:pt idx="0">
                        <c:v>70600</c:v>
                      </c:pt>
                      <c:pt idx="1">
                        <c:v>244799.99999999997</c:v>
                      </c:pt>
                      <c:pt idx="2">
                        <c:v>249089.99999999997</c:v>
                      </c:pt>
                      <c:pt idx="3">
                        <c:v>291739.99999999994</c:v>
                      </c:pt>
                      <c:pt idx="4">
                        <c:v>147579.99999999997</c:v>
                      </c:pt>
                      <c:pt idx="5">
                        <c:v>135299.99999999997</c:v>
                      </c:pt>
                      <c:pt idx="6">
                        <c:v>171600</c:v>
                      </c:pt>
                      <c:pt idx="7">
                        <c:v>176650.39868950413</c:v>
                      </c:pt>
                      <c:pt idx="8">
                        <c:v>165118.13126056601</c:v>
                      </c:pt>
                      <c:pt idx="9">
                        <c:v>196667.07147073769</c:v>
                      </c:pt>
                      <c:pt idx="10">
                        <c:v>124350.33490676427</c:v>
                      </c:pt>
                      <c:pt idx="11">
                        <c:v>98363.622242646568</c:v>
                      </c:pt>
                      <c:pt idx="12">
                        <c:v>393.59479590249248</c:v>
                      </c:pt>
                      <c:pt idx="13">
                        <c:v>103203.4639043685</c:v>
                      </c:pt>
                      <c:pt idx="14">
                        <c:v>36631.199087964058</c:v>
                      </c:pt>
                      <c:pt idx="15">
                        <c:v>24292.39953416682</c:v>
                      </c:pt>
                    </c:numCache>
                  </c:numRef>
                </c:val>
                <c:extLst>
                  <c:ext xmlns:c16="http://schemas.microsoft.com/office/drawing/2014/chart" uri="{C3380CC4-5D6E-409C-BE32-E72D297353CC}">
                    <c16:uniqueId val="{00000001-2ED3-49D2-BD92-53333F041D4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Graphs!$B$78:$C$78</c15:sqref>
                        </c15:formulaRef>
                      </c:ext>
                    </c:extLst>
                    <c:strCache>
                      <c:ptCount val="2"/>
                      <c:pt idx="0">
                        <c:v>Copper</c:v>
                      </c:pt>
                      <c:pt idx="1">
                        <c:v>Cu</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xmlns:c15="http://schemas.microsoft.com/office/drawing/2012/chart">
                      <c:ext xmlns:c15="http://schemas.microsoft.com/office/drawing/2012/chart" uri="{02D57815-91ED-43cb-92C2-25804820EDAC}">
                        <c15:formulaRef>
                          <c15:sqref>Graphs!$D$78:$S$78</c15:sqref>
                        </c15:formulaRef>
                      </c:ext>
                    </c:extLst>
                    <c:numCache>
                      <c:formatCode>#,##0</c:formatCode>
                      <c:ptCount val="16"/>
                      <c:pt idx="0">
                        <c:v>2808000</c:v>
                      </c:pt>
                      <c:pt idx="1">
                        <c:v>7420040</c:v>
                      </c:pt>
                      <c:pt idx="2">
                        <c:v>9768000</c:v>
                      </c:pt>
                      <c:pt idx="3">
                        <c:v>10959960</c:v>
                      </c:pt>
                      <c:pt idx="4">
                        <c:v>5146800</c:v>
                      </c:pt>
                      <c:pt idx="5">
                        <c:v>6202949.9999999981</c:v>
                      </c:pt>
                      <c:pt idx="6">
                        <c:v>7466849.9999999981</c:v>
                      </c:pt>
                      <c:pt idx="7">
                        <c:v>4635615.8774239551</c:v>
                      </c:pt>
                      <c:pt idx="8">
                        <c:v>5064885.8472756902</c:v>
                      </c:pt>
                      <c:pt idx="9">
                        <c:v>10357001.471407948</c:v>
                      </c:pt>
                      <c:pt idx="10">
                        <c:v>4197408.1931049163</c:v>
                      </c:pt>
                      <c:pt idx="11">
                        <c:v>3329803.8434840711</c:v>
                      </c:pt>
                      <c:pt idx="12">
                        <c:v>4689577.7204827648</c:v>
                      </c:pt>
                      <c:pt idx="13">
                        <c:v>4197299.1744989641</c:v>
                      </c:pt>
                      <c:pt idx="14">
                        <c:v>3319988.8789833291</c:v>
                      </c:pt>
                      <c:pt idx="15">
                        <c:v>4190040.5897132806</c:v>
                      </c:pt>
                    </c:numCache>
                  </c:numRef>
                </c:val>
                <c:extLst xmlns:c15="http://schemas.microsoft.com/office/drawing/2012/chart">
                  <c:ext xmlns:c16="http://schemas.microsoft.com/office/drawing/2014/chart" uri="{C3380CC4-5D6E-409C-BE32-E72D297353CC}">
                    <c16:uniqueId val="{00000002-2ED3-49D2-BD92-53333F041D4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Graphs!$B$79:$C$79</c15:sqref>
                        </c15:formulaRef>
                      </c:ext>
                    </c:extLst>
                    <c:strCache>
                      <c:ptCount val="2"/>
                      <c:pt idx="0">
                        <c:v>Graphite</c:v>
                      </c:pt>
                      <c:pt idx="1">
                        <c:v>Gr</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xmlns:c15="http://schemas.microsoft.com/office/drawing/2012/chart">
                      <c:ext xmlns:c15="http://schemas.microsoft.com/office/drawing/2012/chart" uri="{02D57815-91ED-43cb-92C2-25804820EDAC}">
                        <c15:formulaRef>
                          <c15:sqref>Graphs!$D$79:$S$79</c15:sqref>
                        </c15:formulaRef>
                      </c:ext>
                    </c:extLst>
                    <c:numCache>
                      <c:formatCode>#,##0</c:formatCode>
                      <c:ptCount val="16"/>
                      <c:pt idx="0">
                        <c:v>1505000</c:v>
                      </c:pt>
                      <c:pt idx="1">
                        <c:v>6906800</c:v>
                      </c:pt>
                      <c:pt idx="2">
                        <c:v>10276480</c:v>
                      </c:pt>
                      <c:pt idx="3">
                        <c:v>6146660</c:v>
                      </c:pt>
                      <c:pt idx="4">
                        <c:v>4109500</c:v>
                      </c:pt>
                      <c:pt idx="5">
                        <c:v>5725200</c:v>
                      </c:pt>
                      <c:pt idx="6">
                        <c:v>3570480</c:v>
                      </c:pt>
                      <c:pt idx="7">
                        <c:v>4436478.155232654</c:v>
                      </c:pt>
                      <c:pt idx="8">
                        <c:v>5298046.3797631161</c:v>
                      </c:pt>
                      <c:pt idx="9">
                        <c:v>8862895.5678770356</c:v>
                      </c:pt>
                      <c:pt idx="10">
                        <c:v>3930879.7483864394</c:v>
                      </c:pt>
                      <c:pt idx="11">
                        <c:v>3472471.3664253452</c:v>
                      </c:pt>
                      <c:pt idx="12">
                        <c:v>3276823.3198210797</c:v>
                      </c:pt>
                      <c:pt idx="13">
                        <c:v>3921639.8269365015</c:v>
                      </c:pt>
                      <c:pt idx="14">
                        <c:v>3393074.5773828481</c:v>
                      </c:pt>
                      <c:pt idx="15">
                        <c:v>2162972.0557475439</c:v>
                      </c:pt>
                    </c:numCache>
                  </c:numRef>
                </c:val>
                <c:extLst xmlns:c15="http://schemas.microsoft.com/office/drawing/2012/chart">
                  <c:ext xmlns:c16="http://schemas.microsoft.com/office/drawing/2014/chart" uri="{C3380CC4-5D6E-409C-BE32-E72D297353CC}">
                    <c16:uniqueId val="{00000003-2ED3-49D2-BD92-53333F041D4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Graphs!$B$80:$C$80</c15:sqref>
                        </c15:formulaRef>
                      </c:ext>
                    </c:extLst>
                    <c:strCache>
                      <c:ptCount val="2"/>
                      <c:pt idx="0">
                        <c:v>Dysprosium</c:v>
                      </c:pt>
                      <c:pt idx="1">
                        <c:v>Dy</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xmlns:c15="http://schemas.microsoft.com/office/drawing/2012/chart">
                      <c:ext xmlns:c15="http://schemas.microsoft.com/office/drawing/2012/chart" uri="{02D57815-91ED-43cb-92C2-25804820EDAC}">
                        <c15:formulaRef>
                          <c15:sqref>Graphs!$D$80:$S$80</c15:sqref>
                        </c15:formulaRef>
                      </c:ext>
                    </c:extLst>
                    <c:numCache>
                      <c:formatCode>#,##0</c:formatCode>
                      <c:ptCount val="16"/>
                      <c:pt idx="0">
                        <c:v>1530</c:v>
                      </c:pt>
                      <c:pt idx="1">
                        <c:v>63210</c:v>
                      </c:pt>
                      <c:pt idx="2">
                        <c:v>70520</c:v>
                      </c:pt>
                      <c:pt idx="3">
                        <c:v>80000</c:v>
                      </c:pt>
                      <c:pt idx="4">
                        <c:v>38130</c:v>
                      </c:pt>
                      <c:pt idx="5">
                        <c:v>46500</c:v>
                      </c:pt>
                      <c:pt idx="6">
                        <c:v>56960</c:v>
                      </c:pt>
                      <c:pt idx="7">
                        <c:v>1616.0508016866688</c:v>
                      </c:pt>
                      <c:pt idx="8">
                        <c:v>1958.1136317812043</c:v>
                      </c:pt>
                      <c:pt idx="9">
                        <c:v>5310.0185475798644</c:v>
                      </c:pt>
                      <c:pt idx="10">
                        <c:v>1487.0197668519447</c:v>
                      </c:pt>
                      <c:pt idx="11">
                        <c:v>1369.9654941602248</c:v>
                      </c:pt>
                      <c:pt idx="12">
                        <c:v>3142.1132861538781</c:v>
                      </c:pt>
                      <c:pt idx="13">
                        <c:v>1487.0197668519447</c:v>
                      </c:pt>
                      <c:pt idx="14">
                        <c:v>1369.9654941602248</c:v>
                      </c:pt>
                      <c:pt idx="15">
                        <c:v>3142.1132861538781</c:v>
                      </c:pt>
                    </c:numCache>
                  </c:numRef>
                </c:val>
                <c:extLst xmlns:c15="http://schemas.microsoft.com/office/drawing/2012/chart">
                  <c:ext xmlns:c16="http://schemas.microsoft.com/office/drawing/2014/chart" uri="{C3380CC4-5D6E-409C-BE32-E72D297353CC}">
                    <c16:uniqueId val="{00000004-2ED3-49D2-BD92-53333F041D4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Graphs!$B$82:$C$82</c15:sqref>
                        </c15:formulaRef>
                      </c:ext>
                    </c:extLst>
                    <c:strCache>
                      <c:ptCount val="2"/>
                      <c:pt idx="0">
                        <c:v>Manganese</c:v>
                      </c:pt>
                      <c:pt idx="1">
                        <c:v>Mn</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xmlns:c15="http://schemas.microsoft.com/office/drawing/2012/chart">
                      <c:ext xmlns:c15="http://schemas.microsoft.com/office/drawing/2012/chart" uri="{02D57815-91ED-43cb-92C2-25804820EDAC}">
                        <c15:formulaRef>
                          <c15:sqref>Graphs!$D$82:$S$82</c15:sqref>
                        </c15:formulaRef>
                      </c:ext>
                    </c:extLst>
                    <c:numCache>
                      <c:formatCode>#,##0</c:formatCode>
                      <c:ptCount val="16"/>
                      <c:pt idx="0">
                        <c:v>186000</c:v>
                      </c:pt>
                      <c:pt idx="1">
                        <c:v>1000000</c:v>
                      </c:pt>
                      <c:pt idx="2">
                        <c:v>3700000</c:v>
                      </c:pt>
                      <c:pt idx="3">
                        <c:v>5300000</c:v>
                      </c:pt>
                      <c:pt idx="4">
                        <c:v>700000</c:v>
                      </c:pt>
                      <c:pt idx="5">
                        <c:v>2100000</c:v>
                      </c:pt>
                      <c:pt idx="6">
                        <c:v>3500000</c:v>
                      </c:pt>
                      <c:pt idx="7">
                        <c:v>1036780.764158569</c:v>
                      </c:pt>
                      <c:pt idx="8">
                        <c:v>1346447.3884481404</c:v>
                      </c:pt>
                      <c:pt idx="9">
                        <c:v>2837536.8895937139</c:v>
                      </c:pt>
                      <c:pt idx="10">
                        <c:v>913887.38207579381</c:v>
                      </c:pt>
                      <c:pt idx="11">
                        <c:v>893673.02721584507</c:v>
                      </c:pt>
                      <c:pt idx="12">
                        <c:v>1107477.0628338733</c:v>
                      </c:pt>
                      <c:pt idx="13">
                        <c:v>951398.43870276469</c:v>
                      </c:pt>
                      <c:pt idx="14">
                        <c:v>1182917.8539441815</c:v>
                      </c:pt>
                      <c:pt idx="15">
                        <c:v>2547383.3710494842</c:v>
                      </c:pt>
                    </c:numCache>
                  </c:numRef>
                </c:val>
                <c:extLst xmlns:c15="http://schemas.microsoft.com/office/drawing/2012/chart">
                  <c:ext xmlns:c16="http://schemas.microsoft.com/office/drawing/2014/chart" uri="{C3380CC4-5D6E-409C-BE32-E72D297353CC}">
                    <c16:uniqueId val="{00000005-2ED3-49D2-BD92-53333F041D4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Graphs!$B$83:$C$83</c15:sqref>
                        </c15:formulaRef>
                      </c:ext>
                    </c:extLst>
                    <c:strCache>
                      <c:ptCount val="2"/>
                      <c:pt idx="0">
                        <c:v>Neodymium</c:v>
                      </c:pt>
                      <c:pt idx="1">
                        <c:v>Nd</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xmlns:c15="http://schemas.microsoft.com/office/drawing/2012/chart">
                      <c:ext xmlns:c15="http://schemas.microsoft.com/office/drawing/2012/chart" uri="{02D57815-91ED-43cb-92C2-25804820EDAC}">
                        <c15:formulaRef>
                          <c15:sqref>Graphs!$D$83:$S$83</c15:sqref>
                        </c15:formulaRef>
                      </c:ext>
                    </c:extLst>
                    <c:numCache>
                      <c:formatCode>#,##0</c:formatCode>
                      <c:ptCount val="16"/>
                      <c:pt idx="0">
                        <c:v>14600</c:v>
                      </c:pt>
                      <c:pt idx="1">
                        <c:v>0</c:v>
                      </c:pt>
                      <c:pt idx="2">
                        <c:v>0</c:v>
                      </c:pt>
                      <c:pt idx="3">
                        <c:v>0</c:v>
                      </c:pt>
                      <c:pt idx="4">
                        <c:v>0</c:v>
                      </c:pt>
                      <c:pt idx="5">
                        <c:v>0</c:v>
                      </c:pt>
                      <c:pt idx="6">
                        <c:v>0</c:v>
                      </c:pt>
                      <c:pt idx="7">
                        <c:v>3137.4774635777453</c:v>
                      </c:pt>
                      <c:pt idx="8">
                        <c:v>5276.8947469678551</c:v>
                      </c:pt>
                      <c:pt idx="9">
                        <c:v>21152.349242314915</c:v>
                      </c:pt>
                      <c:pt idx="10">
                        <c:v>3127.1865306891746</c:v>
                      </c:pt>
                      <c:pt idx="11">
                        <c:v>5061.6124113468486</c:v>
                      </c:pt>
                      <c:pt idx="12">
                        <c:v>20746.625642460167</c:v>
                      </c:pt>
                      <c:pt idx="13">
                        <c:v>3127.1865306891746</c:v>
                      </c:pt>
                      <c:pt idx="14">
                        <c:v>5061.6124113468486</c:v>
                      </c:pt>
                      <c:pt idx="15">
                        <c:v>20746.625642460167</c:v>
                      </c:pt>
                    </c:numCache>
                  </c:numRef>
                </c:val>
                <c:extLst xmlns:c15="http://schemas.microsoft.com/office/drawing/2012/chart">
                  <c:ext xmlns:c16="http://schemas.microsoft.com/office/drawing/2014/chart" uri="{C3380CC4-5D6E-409C-BE32-E72D297353CC}">
                    <c16:uniqueId val="{00000006-2ED3-49D2-BD92-53333F041D4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Graphs!$B$84:$C$84</c15:sqref>
                        </c15:formulaRef>
                      </c:ext>
                    </c:extLst>
                    <c:strCache>
                      <c:ptCount val="2"/>
                      <c:pt idx="0">
                        <c:v>Nickel</c:v>
                      </c:pt>
                      <c:pt idx="1">
                        <c:v>Ni</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xmlns:c15="http://schemas.microsoft.com/office/drawing/2012/chart">
                      <c:ext xmlns:c15="http://schemas.microsoft.com/office/drawing/2012/chart" uri="{02D57815-91ED-43cb-92C2-25804820EDAC}">
                        <c15:formulaRef>
                          <c15:sqref>Graphs!$D$84:$S$84</c15:sqref>
                        </c15:formulaRef>
                      </c:ext>
                    </c:extLst>
                    <c:numCache>
                      <c:formatCode>#,##0</c:formatCode>
                      <c:ptCount val="16"/>
                      <c:pt idx="0">
                        <c:v>562000</c:v>
                      </c:pt>
                      <c:pt idx="1">
                        <c:v>2413350</c:v>
                      </c:pt>
                      <c:pt idx="2">
                        <c:v>4105819.9999999995</c:v>
                      </c:pt>
                      <c:pt idx="3">
                        <c:v>4491080</c:v>
                      </c:pt>
                      <c:pt idx="4">
                        <c:v>1360590</c:v>
                      </c:pt>
                      <c:pt idx="5">
                        <c:v>2387700</c:v>
                      </c:pt>
                      <c:pt idx="6">
                        <c:v>2788280</c:v>
                      </c:pt>
                      <c:pt idx="7">
                        <c:v>1299256.280318524</c:v>
                      </c:pt>
                      <c:pt idx="8">
                        <c:v>1320060.7260296538</c:v>
                      </c:pt>
                      <c:pt idx="9">
                        <c:v>2848170.6630059425</c:v>
                      </c:pt>
                      <c:pt idx="10">
                        <c:v>1125740.5055237028</c:v>
                      </c:pt>
                      <c:pt idx="11">
                        <c:v>864836.56743185711</c:v>
                      </c:pt>
                      <c:pt idx="12">
                        <c:v>951719.77194735955</c:v>
                      </c:pt>
                      <c:pt idx="13">
                        <c:v>1150403.9737039332</c:v>
                      </c:pt>
                      <c:pt idx="14">
                        <c:v>1091525.5056206486</c:v>
                      </c:pt>
                      <c:pt idx="15">
                        <c:v>2204847.6080239466</c:v>
                      </c:pt>
                    </c:numCache>
                  </c:numRef>
                </c:val>
                <c:extLst xmlns:c15="http://schemas.microsoft.com/office/drawing/2012/chart">
                  <c:ext xmlns:c16="http://schemas.microsoft.com/office/drawing/2014/chart" uri="{C3380CC4-5D6E-409C-BE32-E72D297353CC}">
                    <c16:uniqueId val="{00000007-2ED3-49D2-BD92-53333F041D4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Graphs!$B$85:$C$85</c15:sqref>
                        </c15:formulaRef>
                      </c:ext>
                    </c:extLst>
                    <c:strCache>
                      <c:ptCount val="2"/>
                      <c:pt idx="0">
                        <c:v>Vanadium</c:v>
                      </c:pt>
                      <c:pt idx="1">
                        <c:v>V</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Graphs!$D$76:$S$76</c15:sqref>
                        </c15:formulaRef>
                      </c:ext>
                    </c:extLst>
                    <c:numCache>
                      <c:formatCode>0</c:formatCode>
                      <c:ptCount val="16"/>
                      <c:pt idx="0">
                        <c:v>2024</c:v>
                      </c:pt>
                      <c:pt idx="1">
                        <c:v>2030</c:v>
                      </c:pt>
                      <c:pt idx="2">
                        <c:v>2040</c:v>
                      </c:pt>
                      <c:pt idx="3">
                        <c:v>2050</c:v>
                      </c:pt>
                      <c:pt idx="4">
                        <c:v>2030</c:v>
                      </c:pt>
                      <c:pt idx="5">
                        <c:v>2040</c:v>
                      </c:pt>
                      <c:pt idx="6">
                        <c:v>2050</c:v>
                      </c:pt>
                      <c:pt idx="7">
                        <c:v>2030</c:v>
                      </c:pt>
                      <c:pt idx="8">
                        <c:v>2040</c:v>
                      </c:pt>
                      <c:pt idx="9">
                        <c:v>2050</c:v>
                      </c:pt>
                      <c:pt idx="10">
                        <c:v>2030</c:v>
                      </c:pt>
                      <c:pt idx="11">
                        <c:v>2040</c:v>
                      </c:pt>
                      <c:pt idx="12">
                        <c:v>2050</c:v>
                      </c:pt>
                      <c:pt idx="13">
                        <c:v>2030</c:v>
                      </c:pt>
                      <c:pt idx="14">
                        <c:v>2040</c:v>
                      </c:pt>
                      <c:pt idx="15">
                        <c:v>2050</c:v>
                      </c:pt>
                    </c:numCache>
                  </c:numRef>
                </c:cat>
                <c:val>
                  <c:numRef>
                    <c:extLst xmlns:c15="http://schemas.microsoft.com/office/drawing/2012/chart">
                      <c:ext xmlns:c15="http://schemas.microsoft.com/office/drawing/2012/chart" uri="{02D57815-91ED-43cb-92C2-25804820EDAC}">
                        <c15:formulaRef>
                          <c15:sqref>Graphs!$D$85:$S$85</c15:sqref>
                        </c15:formulaRef>
                      </c:ext>
                    </c:extLst>
                    <c:numCache>
                      <c:formatCode>#,##0</c:formatCode>
                      <c:ptCount val="16"/>
                      <c:pt idx="0">
                        <c:v>892</c:v>
                      </c:pt>
                      <c:pt idx="1">
                        <c:v>0</c:v>
                      </c:pt>
                      <c:pt idx="2">
                        <c:v>0</c:v>
                      </c:pt>
                      <c:pt idx="3">
                        <c:v>0</c:v>
                      </c:pt>
                      <c:pt idx="4">
                        <c:v>0</c:v>
                      </c:pt>
                      <c:pt idx="5">
                        <c:v>0</c:v>
                      </c:pt>
                      <c:pt idx="6">
                        <c:v>0</c:v>
                      </c:pt>
                      <c:pt idx="7">
                        <c:v>45083.324557712425</c:v>
                      </c:pt>
                      <c:pt idx="8">
                        <c:v>134976.81951208995</c:v>
                      </c:pt>
                      <c:pt idx="9">
                        <c:v>45470.519117318203</c:v>
                      </c:pt>
                      <c:pt idx="10">
                        <c:v>53942.511691028645</c:v>
                      </c:pt>
                      <c:pt idx="11">
                        <c:v>104245.5267657053</c:v>
                      </c:pt>
                      <c:pt idx="12">
                        <c:v>91336.904361940964</c:v>
                      </c:pt>
                      <c:pt idx="13">
                        <c:v>53922.390455400557</c:v>
                      </c:pt>
                      <c:pt idx="14">
                        <c:v>104312.63289398339</c:v>
                      </c:pt>
                      <c:pt idx="15">
                        <c:v>42081.259234697573</c:v>
                      </c:pt>
                    </c:numCache>
                  </c:numRef>
                </c:val>
                <c:extLst xmlns:c15="http://schemas.microsoft.com/office/drawing/2012/chart">
                  <c:ext xmlns:c16="http://schemas.microsoft.com/office/drawing/2014/chart" uri="{C3380CC4-5D6E-409C-BE32-E72D297353CC}">
                    <c16:uniqueId val="{00000008-2ED3-49D2-BD92-53333F041D48}"/>
                  </c:ext>
                </c:extLst>
              </c15:ser>
            </c15:filteredBarSeries>
          </c:ext>
        </c:extLst>
      </c:barChart>
      <c:catAx>
        <c:axId val="4902797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490280224"/>
        <c:crosses val="autoZero"/>
        <c:auto val="1"/>
        <c:lblAlgn val="ctr"/>
        <c:lblOffset val="100"/>
        <c:noMultiLvlLbl val="0"/>
      </c:catAx>
      <c:valAx>
        <c:axId val="490280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r>
                  <a:rPr lang="en-AU"/>
                  <a:t>[t/a]</a:t>
                </a:r>
              </a:p>
            </c:rich>
          </c:tx>
          <c:layout>
            <c:manualLayout>
              <c:xMode val="edge"/>
              <c:yMode val="edge"/>
              <c:x val="1.6378003636501121E-2"/>
              <c:y val="0.13660571389439136"/>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crossAx val="490279744"/>
        <c:crosses val="autoZero"/>
        <c:crossBetween val="between"/>
      </c:valAx>
      <c:spPr>
        <a:noFill/>
        <a:ln>
          <a:noFill/>
        </a:ln>
        <a:effectLst/>
      </c:spPr>
    </c:plotArea>
    <c:legend>
      <c:legendPos val="b"/>
      <c:layout>
        <c:manualLayout>
          <c:xMode val="edge"/>
          <c:yMode val="edge"/>
          <c:x val="9.4078712948991602E-2"/>
          <c:y val="0.10136690364651367"/>
          <c:w val="0.13070609302981034"/>
          <c:h val="5.8220381112291927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Calibri Light" panose="020F0302020204030204" pitchFamily="34" charset="0"/>
          <a:ea typeface="Calibri Light" panose="020F0302020204030204" pitchFamily="34" charset="0"/>
          <a:cs typeface="Calibri Light" panose="020F030202020403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23</xdr:col>
      <xdr:colOff>464087</xdr:colOff>
      <xdr:row>0</xdr:row>
      <xdr:rowOff>114921</xdr:rowOff>
    </xdr:from>
    <xdr:to>
      <xdr:col>33</xdr:col>
      <xdr:colOff>159062</xdr:colOff>
      <xdr:row>21</xdr:row>
      <xdr:rowOff>131486</xdr:rowOff>
    </xdr:to>
    <xdr:graphicFrame macro="">
      <xdr:nvGraphicFramePr>
        <xdr:cNvPr id="2" name="Chart 1">
          <a:extLst>
            <a:ext uri="{FF2B5EF4-FFF2-40B4-BE49-F238E27FC236}">
              <a16:creationId xmlns:a16="http://schemas.microsoft.com/office/drawing/2014/main" id="{2E2AFB39-28C8-4A90-89A5-865432ED7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390082</xdr:colOff>
      <xdr:row>5</xdr:row>
      <xdr:rowOff>59082</xdr:rowOff>
    </xdr:from>
    <xdr:to>
      <xdr:col>27</xdr:col>
      <xdr:colOff>0</xdr:colOff>
      <xdr:row>7</xdr:row>
      <xdr:rowOff>132080</xdr:rowOff>
    </xdr:to>
    <xdr:sp macro="" textlink="">
      <xdr:nvSpPr>
        <xdr:cNvPr id="3" name="TextBox 2">
          <a:extLst>
            <a:ext uri="{FF2B5EF4-FFF2-40B4-BE49-F238E27FC236}">
              <a16:creationId xmlns:a16="http://schemas.microsoft.com/office/drawing/2014/main" id="{1160E677-1DA2-4915-91EB-7CAB52668788}"/>
            </a:ext>
          </a:extLst>
        </xdr:cNvPr>
        <xdr:cNvSpPr txBox="1"/>
      </xdr:nvSpPr>
      <xdr:spPr>
        <a:xfrm>
          <a:off x="17154082" y="770282"/>
          <a:ext cx="951038" cy="357478"/>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800" b="1">
              <a:latin typeface="Calibri Light" panose="020F0302020204030204" pitchFamily="34" charset="0"/>
              <a:ea typeface="Calibri Light" panose="020F0302020204030204" pitchFamily="34" charset="0"/>
              <a:cs typeface="Calibri Light" panose="020F0302020204030204" pitchFamily="34" charset="0"/>
            </a:rPr>
            <a:t>OECM-Net-Zero</a:t>
          </a:r>
          <a:r>
            <a:rPr lang="en-AU" sz="800" b="1" baseline="0">
              <a:latin typeface="Calibri Light" panose="020F0302020204030204" pitchFamily="34" charset="0"/>
              <a:ea typeface="Calibri Light" panose="020F0302020204030204" pitchFamily="34" charset="0"/>
              <a:cs typeface="Calibri Light" panose="020F0302020204030204" pitchFamily="34" charset="0"/>
            </a:rPr>
            <a:t> (OECM)</a:t>
          </a:r>
          <a:endParaRPr lang="en-AU" sz="800" b="1">
            <a:latin typeface="Calibri Light" panose="020F0302020204030204" pitchFamily="34" charset="0"/>
            <a:ea typeface="Calibri Light" panose="020F0302020204030204" pitchFamily="34" charset="0"/>
            <a:cs typeface="Calibri Light" panose="020F0302020204030204" pitchFamily="34" charset="0"/>
          </a:endParaRPr>
        </a:p>
      </xdr:txBody>
    </xdr:sp>
    <xdr:clientData/>
  </xdr:twoCellAnchor>
  <xdr:twoCellAnchor>
    <xdr:from>
      <xdr:col>23</xdr:col>
      <xdr:colOff>457200</xdr:colOff>
      <xdr:row>23</xdr:row>
      <xdr:rowOff>10160</xdr:rowOff>
    </xdr:from>
    <xdr:to>
      <xdr:col>33</xdr:col>
      <xdr:colOff>73076</xdr:colOff>
      <xdr:row>45</xdr:row>
      <xdr:rowOff>117058</xdr:rowOff>
    </xdr:to>
    <xdr:graphicFrame macro="">
      <xdr:nvGraphicFramePr>
        <xdr:cNvPr id="4" name="Chart 3">
          <a:extLst>
            <a:ext uri="{FF2B5EF4-FFF2-40B4-BE49-F238E27FC236}">
              <a16:creationId xmlns:a16="http://schemas.microsoft.com/office/drawing/2014/main" id="{DAE788CA-3CB8-4440-9131-FD18E38E2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477520</xdr:colOff>
      <xdr:row>47</xdr:row>
      <xdr:rowOff>13367</xdr:rowOff>
    </xdr:from>
    <xdr:to>
      <xdr:col>33</xdr:col>
      <xdr:colOff>107674</xdr:colOff>
      <xdr:row>70</xdr:row>
      <xdr:rowOff>132081</xdr:rowOff>
    </xdr:to>
    <xdr:graphicFrame macro="">
      <xdr:nvGraphicFramePr>
        <xdr:cNvPr id="5" name="Chart 4">
          <a:extLst>
            <a:ext uri="{FF2B5EF4-FFF2-40B4-BE49-F238E27FC236}">
              <a16:creationId xmlns:a16="http://schemas.microsoft.com/office/drawing/2014/main" id="{6A8C6267-AA2F-44C6-9D3F-FB6A9A434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469264</xdr:colOff>
      <xdr:row>72</xdr:row>
      <xdr:rowOff>23404</xdr:rowOff>
    </xdr:from>
    <xdr:to>
      <xdr:col>33</xdr:col>
      <xdr:colOff>163104</xdr:colOff>
      <xdr:row>94</xdr:row>
      <xdr:rowOff>81280</xdr:rowOff>
    </xdr:to>
    <xdr:graphicFrame macro="">
      <xdr:nvGraphicFramePr>
        <xdr:cNvPr id="6" name="Chart 5">
          <a:extLst>
            <a:ext uri="{FF2B5EF4-FFF2-40B4-BE49-F238E27FC236}">
              <a16:creationId xmlns:a16="http://schemas.microsoft.com/office/drawing/2014/main" id="{398629D0-3F3A-496A-8AEA-FE5EB87E8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0.41497</cdr:x>
      <cdr:y>0.21875</cdr:y>
    </cdr:from>
    <cdr:to>
      <cdr:x>0.41769</cdr:x>
      <cdr:y>0.94318</cdr:y>
    </cdr:to>
    <cdr:cxnSp macro="">
      <cdr:nvCxnSpPr>
        <cdr:cNvPr id="2" name="Straight Connector 1">
          <a:extLst xmlns:a="http://schemas.openxmlformats.org/drawingml/2006/main">
            <a:ext uri="{FF2B5EF4-FFF2-40B4-BE49-F238E27FC236}">
              <a16:creationId xmlns:a16="http://schemas.microsoft.com/office/drawing/2014/main" id="{CC5DF1D2-C8BE-6DB0-316F-454ABBCB7226}"/>
            </a:ext>
          </a:extLst>
        </cdr:cNvPr>
        <cdr:cNvCxnSpPr/>
      </cdr:nvCxnSpPr>
      <cdr:spPr>
        <a:xfrm xmlns:a="http://schemas.openxmlformats.org/drawingml/2006/main">
          <a:off x="2905126" y="733425"/>
          <a:ext cx="19050" cy="2428875"/>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0.70204</cdr:x>
      <cdr:y>0.20318</cdr:y>
    </cdr:from>
    <cdr:to>
      <cdr:x>0.70313</cdr:x>
      <cdr:y>0.94886</cdr:y>
    </cdr:to>
    <cdr:cxnSp macro="">
      <cdr:nvCxnSpPr>
        <cdr:cNvPr id="6" name="Straight Connector 5">
          <a:extLst xmlns:a="http://schemas.openxmlformats.org/drawingml/2006/main">
            <a:ext uri="{FF2B5EF4-FFF2-40B4-BE49-F238E27FC236}">
              <a16:creationId xmlns:a16="http://schemas.microsoft.com/office/drawing/2014/main" id="{BB066C69-3A9C-B271-6287-00F7ADB21DD2}"/>
            </a:ext>
          </a:extLst>
        </cdr:cNvPr>
        <cdr:cNvCxnSpPr/>
      </cdr:nvCxnSpPr>
      <cdr:spPr>
        <a:xfrm xmlns:a="http://schemas.openxmlformats.org/drawingml/2006/main" flipH="1">
          <a:off x="4914901" y="681234"/>
          <a:ext cx="7652" cy="2500116"/>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0.48549</cdr:x>
      <cdr:y>0.20274</cdr:y>
    </cdr:from>
    <cdr:to>
      <cdr:x>0.65783</cdr:x>
      <cdr:y>0.28134</cdr:y>
    </cdr:to>
    <cdr:sp macro="" textlink="">
      <cdr:nvSpPr>
        <cdr:cNvPr id="10" name="TextBox 3">
          <a:extLst xmlns:a="http://schemas.openxmlformats.org/drawingml/2006/main">
            <a:ext uri="{FF2B5EF4-FFF2-40B4-BE49-F238E27FC236}">
              <a16:creationId xmlns:a16="http://schemas.microsoft.com/office/drawing/2014/main" id="{3A649730-E1F2-8164-5987-F9676A2E8ED7}"/>
            </a:ext>
          </a:extLst>
        </cdr:cNvPr>
        <cdr:cNvSpPr txBox="1"/>
      </cdr:nvSpPr>
      <cdr:spPr>
        <a:xfrm xmlns:a="http://schemas.openxmlformats.org/drawingml/2006/main">
          <a:off x="3107402" y="703694"/>
          <a:ext cx="1103075" cy="272817"/>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(PRO)</a:t>
          </a:r>
        </a:p>
      </cdr:txBody>
    </cdr:sp>
  </cdr:relSizeAnchor>
  <cdr:relSizeAnchor xmlns:cdr="http://schemas.openxmlformats.org/drawingml/2006/chartDrawing">
    <cdr:from>
      <cdr:x>0.75011</cdr:x>
      <cdr:y>0.19112</cdr:y>
    </cdr:from>
    <cdr:to>
      <cdr:x>0.94816</cdr:x>
      <cdr:y>0.28888</cdr:y>
    </cdr:to>
    <cdr:sp macro="" textlink="">
      <cdr:nvSpPr>
        <cdr:cNvPr id="11" name="TextBox 3">
          <a:extLst xmlns:a="http://schemas.openxmlformats.org/drawingml/2006/main">
            <a:ext uri="{FF2B5EF4-FFF2-40B4-BE49-F238E27FC236}">
              <a16:creationId xmlns:a16="http://schemas.microsoft.com/office/drawing/2014/main" id="{CB2ABF09-1FD6-3A8A-790E-0C59B57C3230}"/>
            </a:ext>
          </a:extLst>
        </cdr:cNvPr>
        <cdr:cNvSpPr txBox="1"/>
      </cdr:nvSpPr>
      <cdr:spPr>
        <a:xfrm xmlns:a="http://schemas.openxmlformats.org/drawingml/2006/main">
          <a:off x="4801146" y="663356"/>
          <a:ext cx="1267647" cy="339323"/>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Accelerated Na-ion (PRO-ion)</a:t>
          </a:r>
        </a:p>
      </cdr:txBody>
    </cdr:sp>
  </cdr:relSizeAnchor>
</c:userShapes>
</file>

<file path=xl/drawings/drawing3.xml><?xml version="1.0" encoding="utf-8"?>
<c:userShapes xmlns:c="http://schemas.openxmlformats.org/drawingml/2006/chart">
  <cdr:relSizeAnchor xmlns:cdr="http://schemas.openxmlformats.org/drawingml/2006/chartDrawing">
    <cdr:from>
      <cdr:x>0.14285</cdr:x>
      <cdr:y>0.20951</cdr:y>
    </cdr:from>
    <cdr:to>
      <cdr:x>0.14505</cdr:x>
      <cdr:y>0.99757</cdr:y>
    </cdr:to>
    <cdr:cxnSp macro="">
      <cdr:nvCxnSpPr>
        <cdr:cNvPr id="2" name="Straight Connector 1">
          <a:extLst xmlns:a="http://schemas.openxmlformats.org/drawingml/2006/main">
            <a:ext uri="{FF2B5EF4-FFF2-40B4-BE49-F238E27FC236}">
              <a16:creationId xmlns:a16="http://schemas.microsoft.com/office/drawing/2014/main" id="{2A6AA947-2E03-9AFB-A343-0807484EC4B6}"/>
            </a:ext>
          </a:extLst>
        </cdr:cNvPr>
        <cdr:cNvCxnSpPr/>
      </cdr:nvCxnSpPr>
      <cdr:spPr>
        <a:xfrm xmlns:a="http://schemas.openxmlformats.org/drawingml/2006/main">
          <a:off x="1003300" y="714932"/>
          <a:ext cx="15461" cy="2689222"/>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0.42469</cdr:x>
      <cdr:y>0.21679</cdr:y>
    </cdr:from>
    <cdr:to>
      <cdr:x>0.42689</cdr:x>
      <cdr:y>0.99515</cdr:y>
    </cdr:to>
    <cdr:cxnSp macro="">
      <cdr:nvCxnSpPr>
        <cdr:cNvPr id="3" name="Straight Connector 2">
          <a:extLst xmlns:a="http://schemas.openxmlformats.org/drawingml/2006/main">
            <a:ext uri="{FF2B5EF4-FFF2-40B4-BE49-F238E27FC236}">
              <a16:creationId xmlns:a16="http://schemas.microsoft.com/office/drawing/2014/main" id="{2A6AA947-2E03-9AFB-A343-0807484EC4B6}"/>
            </a:ext>
          </a:extLst>
        </cdr:cNvPr>
        <cdr:cNvCxnSpPr/>
      </cdr:nvCxnSpPr>
      <cdr:spPr>
        <a:xfrm xmlns:a="http://schemas.openxmlformats.org/drawingml/2006/main">
          <a:off x="2982843" y="739780"/>
          <a:ext cx="15461" cy="2656092"/>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0.70063</cdr:x>
      <cdr:y>0.21033</cdr:y>
    </cdr:from>
    <cdr:to>
      <cdr:x>0.70165</cdr:x>
      <cdr:y>0.98786</cdr:y>
    </cdr:to>
    <cdr:cxnSp macro="">
      <cdr:nvCxnSpPr>
        <cdr:cNvPr id="4" name="Straight Connector 3">
          <a:extLst xmlns:a="http://schemas.openxmlformats.org/drawingml/2006/main">
            <a:ext uri="{FF2B5EF4-FFF2-40B4-BE49-F238E27FC236}">
              <a16:creationId xmlns:a16="http://schemas.microsoft.com/office/drawing/2014/main" id="{2A6AA947-2E03-9AFB-A343-0807484EC4B6}"/>
            </a:ext>
          </a:extLst>
        </cdr:cNvPr>
        <cdr:cNvCxnSpPr/>
      </cdr:nvCxnSpPr>
      <cdr:spPr>
        <a:xfrm xmlns:a="http://schemas.openxmlformats.org/drawingml/2006/main">
          <a:off x="4920974" y="717748"/>
          <a:ext cx="7178" cy="2653276"/>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0.18753</cdr:x>
      <cdr:y>0.22032</cdr:y>
    </cdr:from>
    <cdr:to>
      <cdr:x>0.33629</cdr:x>
      <cdr:y>0.32191</cdr:y>
    </cdr:to>
    <cdr:sp macro="" textlink="">
      <cdr:nvSpPr>
        <cdr:cNvPr id="6" name="TextBox 2">
          <a:extLst xmlns:a="http://schemas.openxmlformats.org/drawingml/2006/main">
            <a:ext uri="{FF2B5EF4-FFF2-40B4-BE49-F238E27FC236}">
              <a16:creationId xmlns:a16="http://schemas.microsoft.com/office/drawing/2014/main" id="{1160E677-1DA2-4915-91EB-7CAB52668788}"/>
            </a:ext>
          </a:extLst>
        </cdr:cNvPr>
        <cdr:cNvSpPr txBox="1"/>
      </cdr:nvSpPr>
      <cdr:spPr>
        <a:xfrm xmlns:a="http://schemas.openxmlformats.org/drawingml/2006/main">
          <a:off x="1198880" y="721360"/>
          <a:ext cx="951038" cy="33263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OECM-Net-Zero</a:t>
          </a:r>
          <a:r>
            <a:rPr lang="en-AU" sz="800" b="1" baseline="0">
              <a:latin typeface="Calibri Light" panose="020F0302020204030204" pitchFamily="34" charset="0"/>
              <a:ea typeface="Calibri Light" panose="020F0302020204030204" pitchFamily="34" charset="0"/>
              <a:cs typeface="Calibri Light" panose="020F0302020204030204" pitchFamily="34" charset="0"/>
            </a:rPr>
            <a:t> (OECM)</a:t>
          </a:r>
          <a:endParaRPr lang="en-AU" sz="800" b="1">
            <a:latin typeface="Calibri Light" panose="020F0302020204030204" pitchFamily="34" charset="0"/>
            <a:ea typeface="Calibri Light" panose="020F0302020204030204" pitchFamily="34" charset="0"/>
            <a:cs typeface="Calibri Light" panose="020F0302020204030204" pitchFamily="34" charset="0"/>
          </a:endParaRPr>
        </a:p>
      </cdr:txBody>
    </cdr:sp>
  </cdr:relSizeAnchor>
  <cdr:relSizeAnchor xmlns:cdr="http://schemas.openxmlformats.org/drawingml/2006/chartDrawing">
    <cdr:from>
      <cdr:x>0.48471</cdr:x>
      <cdr:y>0.21722</cdr:y>
    </cdr:from>
    <cdr:to>
      <cdr:x>0.65725</cdr:x>
      <cdr:y>0.30054</cdr:y>
    </cdr:to>
    <cdr:sp macro="" textlink="">
      <cdr:nvSpPr>
        <cdr:cNvPr id="7" name="TextBox 3">
          <a:extLst xmlns:a="http://schemas.openxmlformats.org/drawingml/2006/main">
            <a:ext uri="{FF2B5EF4-FFF2-40B4-BE49-F238E27FC236}">
              <a16:creationId xmlns:a16="http://schemas.microsoft.com/office/drawing/2014/main" id="{4E2C3CA3-F00C-500E-D61B-017E8E97CF18}"/>
            </a:ext>
          </a:extLst>
        </cdr:cNvPr>
        <cdr:cNvSpPr txBox="1"/>
      </cdr:nvSpPr>
      <cdr:spPr>
        <a:xfrm xmlns:a="http://schemas.openxmlformats.org/drawingml/2006/main">
          <a:off x="3098800" y="711200"/>
          <a:ext cx="1103075" cy="272817"/>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(PRO)</a:t>
          </a:r>
        </a:p>
      </cdr:txBody>
    </cdr:sp>
  </cdr:relSizeAnchor>
  <cdr:relSizeAnchor xmlns:cdr="http://schemas.openxmlformats.org/drawingml/2006/chartDrawing">
    <cdr:from>
      <cdr:x>0.75011</cdr:x>
      <cdr:y>0.21411</cdr:y>
    </cdr:from>
    <cdr:to>
      <cdr:x>0.94839</cdr:x>
      <cdr:y>0.32501</cdr:y>
    </cdr:to>
    <cdr:sp macro="" textlink="">
      <cdr:nvSpPr>
        <cdr:cNvPr id="10" name="TextBox 3">
          <a:extLst xmlns:a="http://schemas.openxmlformats.org/drawingml/2006/main">
            <a:ext uri="{FF2B5EF4-FFF2-40B4-BE49-F238E27FC236}">
              <a16:creationId xmlns:a16="http://schemas.microsoft.com/office/drawing/2014/main" id="{81BDCAAE-B595-178D-4C42-D1BB5D4C4896}"/>
            </a:ext>
          </a:extLst>
        </cdr:cNvPr>
        <cdr:cNvSpPr txBox="1"/>
      </cdr:nvSpPr>
      <cdr:spPr>
        <a:xfrm xmlns:a="http://schemas.openxmlformats.org/drawingml/2006/main">
          <a:off x="4795520" y="701040"/>
          <a:ext cx="1267647" cy="363113"/>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Accelerated Na-ion (PRO-ion)</a:t>
          </a:r>
        </a:p>
      </cdr:txBody>
    </cdr:sp>
  </cdr:relSizeAnchor>
</c:userShapes>
</file>

<file path=xl/drawings/drawing4.xml><?xml version="1.0" encoding="utf-8"?>
<c:userShapes xmlns:c="http://schemas.openxmlformats.org/drawingml/2006/chart">
  <cdr:relSizeAnchor xmlns:cdr="http://schemas.openxmlformats.org/drawingml/2006/chartDrawing">
    <cdr:from>
      <cdr:x>0.31096</cdr:x>
      <cdr:y>0.24592</cdr:y>
    </cdr:from>
    <cdr:to>
      <cdr:x>0.31452</cdr:x>
      <cdr:y>0.99624</cdr:y>
    </cdr:to>
    <cdr:cxnSp macro="">
      <cdr:nvCxnSpPr>
        <cdr:cNvPr id="2" name="Straight Connector 1">
          <a:extLst xmlns:a="http://schemas.openxmlformats.org/drawingml/2006/main">
            <a:ext uri="{FF2B5EF4-FFF2-40B4-BE49-F238E27FC236}">
              <a16:creationId xmlns:a16="http://schemas.microsoft.com/office/drawing/2014/main" id="{D4113BE4-BC87-E0A3-B17B-A1446C4E8E88}"/>
            </a:ext>
          </a:extLst>
        </cdr:cNvPr>
        <cdr:cNvCxnSpPr/>
      </cdr:nvCxnSpPr>
      <cdr:spPr>
        <a:xfrm xmlns:a="http://schemas.openxmlformats.org/drawingml/2006/main">
          <a:off x="2163265" y="889038"/>
          <a:ext cx="24816" cy="2712470"/>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0.4775</cdr:x>
      <cdr:y>0.24702</cdr:y>
    </cdr:from>
    <cdr:to>
      <cdr:x>0.47795</cdr:x>
      <cdr:y>0.98519</cdr:y>
    </cdr:to>
    <cdr:cxnSp macro="">
      <cdr:nvCxnSpPr>
        <cdr:cNvPr id="3" name="Straight Connector 2">
          <a:extLst xmlns:a="http://schemas.openxmlformats.org/drawingml/2006/main">
            <a:ext uri="{FF2B5EF4-FFF2-40B4-BE49-F238E27FC236}">
              <a16:creationId xmlns:a16="http://schemas.microsoft.com/office/drawing/2014/main" id="{45979300-DE4E-4467-7E9D-35FB86927DC4}"/>
            </a:ext>
          </a:extLst>
        </cdr:cNvPr>
        <cdr:cNvCxnSpPr/>
      </cdr:nvCxnSpPr>
      <cdr:spPr>
        <a:xfrm xmlns:a="http://schemas.openxmlformats.org/drawingml/2006/main">
          <a:off x="3321891" y="892988"/>
          <a:ext cx="3087" cy="2668579"/>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0.81282</cdr:x>
      <cdr:y>0.24702</cdr:y>
    </cdr:from>
    <cdr:to>
      <cdr:x>0.81461</cdr:x>
      <cdr:y>0.99247</cdr:y>
    </cdr:to>
    <cdr:cxnSp macro="">
      <cdr:nvCxnSpPr>
        <cdr:cNvPr id="11" name="Straight Connector 10">
          <a:extLst xmlns:a="http://schemas.openxmlformats.org/drawingml/2006/main">
            <a:ext uri="{FF2B5EF4-FFF2-40B4-BE49-F238E27FC236}">
              <a16:creationId xmlns:a16="http://schemas.microsoft.com/office/drawing/2014/main" id="{FD6FF16F-80E4-CF0E-7945-BC570B0959F8}"/>
            </a:ext>
          </a:extLst>
        </cdr:cNvPr>
        <cdr:cNvCxnSpPr/>
      </cdr:nvCxnSpPr>
      <cdr:spPr>
        <a:xfrm xmlns:a="http://schemas.openxmlformats.org/drawingml/2006/main">
          <a:off x="5654612" y="892988"/>
          <a:ext cx="12461" cy="2694913"/>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0.64397</cdr:x>
      <cdr:y>0.24216</cdr:y>
    </cdr:from>
    <cdr:to>
      <cdr:x>0.64576</cdr:x>
      <cdr:y>0.99004</cdr:y>
    </cdr:to>
    <cdr:cxnSp macro="">
      <cdr:nvCxnSpPr>
        <cdr:cNvPr id="12" name="Straight Connector 11">
          <a:extLst xmlns:a="http://schemas.openxmlformats.org/drawingml/2006/main">
            <a:ext uri="{FF2B5EF4-FFF2-40B4-BE49-F238E27FC236}">
              <a16:creationId xmlns:a16="http://schemas.microsoft.com/office/drawing/2014/main" id="{FD6FF16F-80E4-CF0E-7945-BC570B0959F8}"/>
            </a:ext>
          </a:extLst>
        </cdr:cNvPr>
        <cdr:cNvCxnSpPr/>
      </cdr:nvCxnSpPr>
      <cdr:spPr>
        <a:xfrm xmlns:a="http://schemas.openxmlformats.org/drawingml/2006/main">
          <a:off x="4479978" y="875431"/>
          <a:ext cx="12461" cy="2703692"/>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0.13912</cdr:x>
      <cdr:y>0.23294</cdr:y>
    </cdr:from>
    <cdr:to>
      <cdr:x>0.14269</cdr:x>
      <cdr:y>0.98326</cdr:y>
    </cdr:to>
    <cdr:cxnSp macro="">
      <cdr:nvCxnSpPr>
        <cdr:cNvPr id="22" name="Straight Connector 21">
          <a:extLst xmlns:a="http://schemas.openxmlformats.org/drawingml/2006/main">
            <a:ext uri="{FF2B5EF4-FFF2-40B4-BE49-F238E27FC236}">
              <a16:creationId xmlns:a16="http://schemas.microsoft.com/office/drawing/2014/main" id="{FAE76E4A-8277-29B5-9B34-E1B1EC0886CA}"/>
            </a:ext>
          </a:extLst>
        </cdr:cNvPr>
        <cdr:cNvCxnSpPr/>
      </cdr:nvCxnSpPr>
      <cdr:spPr>
        <a:xfrm xmlns:a="http://schemas.openxmlformats.org/drawingml/2006/main">
          <a:off x="967856" y="842120"/>
          <a:ext cx="24817" cy="2712470"/>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0.15236</cdr:x>
      <cdr:y>0.25043</cdr:y>
    </cdr:from>
    <cdr:to>
      <cdr:x>0.28186</cdr:x>
      <cdr:y>0.32983</cdr:y>
    </cdr:to>
    <cdr:sp macro="" textlink="">
      <cdr:nvSpPr>
        <cdr:cNvPr id="23" name="TextBox 3">
          <a:extLst xmlns:a="http://schemas.openxmlformats.org/drawingml/2006/main">
            <a:ext uri="{FF2B5EF4-FFF2-40B4-BE49-F238E27FC236}">
              <a16:creationId xmlns:a16="http://schemas.microsoft.com/office/drawing/2014/main" id="{2DFB8386-A0B1-8E68-0DA3-277B85B096ED}"/>
            </a:ext>
          </a:extLst>
        </cdr:cNvPr>
        <cdr:cNvSpPr txBox="1"/>
      </cdr:nvSpPr>
      <cdr:spPr>
        <a:xfrm xmlns:a="http://schemas.openxmlformats.org/drawingml/2006/main">
          <a:off x="1061279" y="854213"/>
          <a:ext cx="902055" cy="27084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IEA NZE</a:t>
          </a:r>
        </a:p>
      </cdr:txBody>
    </cdr:sp>
  </cdr:relSizeAnchor>
  <cdr:relSizeAnchor xmlns:cdr="http://schemas.openxmlformats.org/drawingml/2006/chartDrawing">
    <cdr:from>
      <cdr:x>0.33547</cdr:x>
      <cdr:y>0.2504</cdr:y>
    </cdr:from>
    <cdr:to>
      <cdr:x>0.46497</cdr:x>
      <cdr:y>0.32981</cdr:y>
    </cdr:to>
    <cdr:sp macro="" textlink="">
      <cdr:nvSpPr>
        <cdr:cNvPr id="24" name="TextBox 3">
          <a:extLst xmlns:a="http://schemas.openxmlformats.org/drawingml/2006/main">
            <a:ext uri="{FF2B5EF4-FFF2-40B4-BE49-F238E27FC236}">
              <a16:creationId xmlns:a16="http://schemas.microsoft.com/office/drawing/2014/main" id="{2DFB8386-A0B1-8E68-0DA3-277B85B096ED}"/>
            </a:ext>
          </a:extLst>
        </cdr:cNvPr>
        <cdr:cNvSpPr txBox="1"/>
      </cdr:nvSpPr>
      <cdr:spPr>
        <a:xfrm xmlns:a="http://schemas.openxmlformats.org/drawingml/2006/main">
          <a:off x="2336799" y="851905"/>
          <a:ext cx="902055" cy="27013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IEA STEPS</a:t>
          </a:r>
        </a:p>
      </cdr:txBody>
    </cdr:sp>
  </cdr:relSizeAnchor>
  <cdr:relSizeAnchor xmlns:cdr="http://schemas.openxmlformats.org/drawingml/2006/chartDrawing">
    <cdr:from>
      <cdr:x>0.47755</cdr:x>
      <cdr:y>0.23947</cdr:y>
    </cdr:from>
    <cdr:to>
      <cdr:x>0.62656</cdr:x>
      <cdr:y>0.33626</cdr:y>
    </cdr:to>
    <cdr:sp macro="" textlink="">
      <cdr:nvSpPr>
        <cdr:cNvPr id="4" name="TextBox 2">
          <a:extLst xmlns:a="http://schemas.openxmlformats.org/drawingml/2006/main">
            <a:ext uri="{FF2B5EF4-FFF2-40B4-BE49-F238E27FC236}">
              <a16:creationId xmlns:a16="http://schemas.microsoft.com/office/drawing/2014/main" id="{7B5C3469-063A-16F3-C791-0183A7BD6ACE}"/>
            </a:ext>
          </a:extLst>
        </cdr:cNvPr>
        <cdr:cNvSpPr txBox="1"/>
      </cdr:nvSpPr>
      <cdr:spPr>
        <a:xfrm xmlns:a="http://schemas.openxmlformats.org/drawingml/2006/main">
          <a:off x="3048000" y="822960"/>
          <a:ext cx="951038" cy="332633"/>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OECM-Net-Zero</a:t>
          </a:r>
          <a:r>
            <a:rPr lang="en-AU" sz="800" b="1" baseline="0">
              <a:latin typeface="Calibri Light" panose="020F0302020204030204" pitchFamily="34" charset="0"/>
              <a:ea typeface="Calibri Light" panose="020F0302020204030204" pitchFamily="34" charset="0"/>
              <a:cs typeface="Calibri Light" panose="020F0302020204030204" pitchFamily="34" charset="0"/>
            </a:rPr>
            <a:t> (OECM)</a:t>
          </a:r>
          <a:endParaRPr lang="en-AU" sz="800" b="1">
            <a:latin typeface="Calibri Light" panose="020F0302020204030204" pitchFamily="34" charset="0"/>
            <a:ea typeface="Calibri Light" panose="020F0302020204030204" pitchFamily="34" charset="0"/>
            <a:cs typeface="Calibri Light" panose="020F0302020204030204" pitchFamily="34" charset="0"/>
          </a:endParaRPr>
        </a:p>
      </cdr:txBody>
    </cdr:sp>
  </cdr:relSizeAnchor>
  <cdr:relSizeAnchor xmlns:cdr="http://schemas.openxmlformats.org/drawingml/2006/chartDrawing">
    <cdr:from>
      <cdr:x>0.65265</cdr:x>
      <cdr:y>0.25721</cdr:y>
    </cdr:from>
    <cdr:to>
      <cdr:x>0.80325</cdr:x>
      <cdr:y>0.33314</cdr:y>
    </cdr:to>
    <cdr:sp macro="" textlink="">
      <cdr:nvSpPr>
        <cdr:cNvPr id="8" name="TextBox 3">
          <a:extLst xmlns:a="http://schemas.openxmlformats.org/drawingml/2006/main">
            <a:ext uri="{FF2B5EF4-FFF2-40B4-BE49-F238E27FC236}">
              <a16:creationId xmlns:a16="http://schemas.microsoft.com/office/drawing/2014/main" id="{B3418A18-78D5-BD87-1D38-94C6487EE263}"/>
            </a:ext>
          </a:extLst>
        </cdr:cNvPr>
        <cdr:cNvSpPr txBox="1"/>
      </cdr:nvSpPr>
      <cdr:spPr>
        <a:xfrm xmlns:a="http://schemas.openxmlformats.org/drawingml/2006/main">
          <a:off x="4165601" y="883921"/>
          <a:ext cx="961224" cy="26095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(PRO)</a:t>
          </a:r>
        </a:p>
      </cdr:txBody>
    </cdr:sp>
  </cdr:relSizeAnchor>
  <cdr:relSizeAnchor xmlns:cdr="http://schemas.openxmlformats.org/drawingml/2006/chartDrawing">
    <cdr:from>
      <cdr:x>0.80962</cdr:x>
      <cdr:y>0.24538</cdr:y>
    </cdr:from>
    <cdr:to>
      <cdr:x>1</cdr:x>
      <cdr:y>0.34412</cdr:y>
    </cdr:to>
    <cdr:sp macro="" textlink="">
      <cdr:nvSpPr>
        <cdr:cNvPr id="9" name="TextBox 3">
          <a:extLst xmlns:a="http://schemas.openxmlformats.org/drawingml/2006/main">
            <a:ext uri="{FF2B5EF4-FFF2-40B4-BE49-F238E27FC236}">
              <a16:creationId xmlns:a16="http://schemas.microsoft.com/office/drawing/2014/main" id="{0EDC5519-F657-96B1-515E-2C219F47AE87}"/>
            </a:ext>
          </a:extLst>
        </cdr:cNvPr>
        <cdr:cNvSpPr txBox="1"/>
      </cdr:nvSpPr>
      <cdr:spPr>
        <a:xfrm xmlns:a="http://schemas.openxmlformats.org/drawingml/2006/main">
          <a:off x="5167464" y="843280"/>
          <a:ext cx="1215114" cy="339323"/>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Accelerated Na-ion (PRO-ion)</a:t>
          </a:r>
        </a:p>
      </cdr:txBody>
    </cdr:sp>
  </cdr:relSizeAnchor>
</c:userShapes>
</file>

<file path=xl/drawings/drawing5.xml><?xml version="1.0" encoding="utf-8"?>
<c:userShapes xmlns:c="http://schemas.openxmlformats.org/drawingml/2006/chart">
  <cdr:relSizeAnchor xmlns:cdr="http://schemas.openxmlformats.org/drawingml/2006/chartDrawing">
    <cdr:from>
      <cdr:x>0.30087</cdr:x>
      <cdr:y>0.18504</cdr:y>
    </cdr:from>
    <cdr:to>
      <cdr:x>0.30443</cdr:x>
      <cdr:y>0.99434</cdr:y>
    </cdr:to>
    <cdr:cxnSp macro="">
      <cdr:nvCxnSpPr>
        <cdr:cNvPr id="2" name="Straight Connector 1">
          <a:extLst xmlns:a="http://schemas.openxmlformats.org/drawingml/2006/main">
            <a:ext uri="{FF2B5EF4-FFF2-40B4-BE49-F238E27FC236}">
              <a16:creationId xmlns:a16="http://schemas.microsoft.com/office/drawing/2014/main" id="{FA1FD50A-1D2E-0B0A-263E-D526727B84C5}"/>
            </a:ext>
          </a:extLst>
        </cdr:cNvPr>
        <cdr:cNvCxnSpPr/>
      </cdr:nvCxnSpPr>
      <cdr:spPr>
        <a:xfrm xmlns:a="http://schemas.openxmlformats.org/drawingml/2006/main">
          <a:off x="2100843" y="583627"/>
          <a:ext cx="24847" cy="2552667"/>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0.4682</cdr:x>
      <cdr:y>0.20379</cdr:y>
    </cdr:from>
    <cdr:to>
      <cdr:x>0.46864</cdr:x>
      <cdr:y>1</cdr:y>
    </cdr:to>
    <cdr:cxnSp macro="">
      <cdr:nvCxnSpPr>
        <cdr:cNvPr id="3" name="Straight Connector 2">
          <a:extLst xmlns:a="http://schemas.openxmlformats.org/drawingml/2006/main">
            <a:ext uri="{FF2B5EF4-FFF2-40B4-BE49-F238E27FC236}">
              <a16:creationId xmlns:a16="http://schemas.microsoft.com/office/drawing/2014/main" id="{89279F14-EACA-2906-80DE-38146E024CB9}"/>
            </a:ext>
          </a:extLst>
        </cdr:cNvPr>
        <cdr:cNvCxnSpPr/>
      </cdr:nvCxnSpPr>
      <cdr:spPr>
        <a:xfrm xmlns:a="http://schemas.openxmlformats.org/drawingml/2006/main">
          <a:off x="3269229" y="642774"/>
          <a:ext cx="3091" cy="2511362"/>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0.81416</cdr:x>
      <cdr:y>0.1937</cdr:y>
    </cdr:from>
    <cdr:to>
      <cdr:x>0.81595</cdr:x>
      <cdr:y>0.99777</cdr:y>
    </cdr:to>
    <cdr:cxnSp macro="">
      <cdr:nvCxnSpPr>
        <cdr:cNvPr id="7" name="Straight Connector 6">
          <a:extLst xmlns:a="http://schemas.openxmlformats.org/drawingml/2006/main">
            <a:ext uri="{FF2B5EF4-FFF2-40B4-BE49-F238E27FC236}">
              <a16:creationId xmlns:a16="http://schemas.microsoft.com/office/drawing/2014/main" id="{F59A4913-4FC3-CDB7-85A7-C3EFC562F868}"/>
            </a:ext>
          </a:extLst>
        </cdr:cNvPr>
        <cdr:cNvCxnSpPr/>
      </cdr:nvCxnSpPr>
      <cdr:spPr>
        <a:xfrm xmlns:a="http://schemas.openxmlformats.org/drawingml/2006/main">
          <a:off x="5210183" y="617353"/>
          <a:ext cx="11455" cy="2562697"/>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0.6485</cdr:x>
      <cdr:y>0.18885</cdr:y>
    </cdr:from>
    <cdr:to>
      <cdr:x>0.65029</cdr:x>
      <cdr:y>0.99554</cdr:y>
    </cdr:to>
    <cdr:cxnSp macro="">
      <cdr:nvCxnSpPr>
        <cdr:cNvPr id="8" name="Straight Connector 7">
          <a:extLst xmlns:a="http://schemas.openxmlformats.org/drawingml/2006/main">
            <a:ext uri="{FF2B5EF4-FFF2-40B4-BE49-F238E27FC236}">
              <a16:creationId xmlns:a16="http://schemas.microsoft.com/office/drawing/2014/main" id="{941B44AC-524F-0D37-B8D2-C179F3CC5089}"/>
            </a:ext>
          </a:extLst>
        </cdr:cNvPr>
        <cdr:cNvCxnSpPr/>
      </cdr:nvCxnSpPr>
      <cdr:spPr>
        <a:xfrm xmlns:a="http://schemas.openxmlformats.org/drawingml/2006/main">
          <a:off x="4528185" y="595671"/>
          <a:ext cx="12477" cy="2544405"/>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0.13657</cdr:x>
      <cdr:y>0.19069</cdr:y>
    </cdr:from>
    <cdr:to>
      <cdr:x>0.14013</cdr:x>
      <cdr:y>1</cdr:y>
    </cdr:to>
    <cdr:cxnSp macro="">
      <cdr:nvCxnSpPr>
        <cdr:cNvPr id="9" name="Straight Connector 8">
          <a:extLst xmlns:a="http://schemas.openxmlformats.org/drawingml/2006/main">
            <a:ext uri="{FF2B5EF4-FFF2-40B4-BE49-F238E27FC236}">
              <a16:creationId xmlns:a16="http://schemas.microsoft.com/office/drawing/2014/main" id="{556CB3A5-5AF6-952C-F98C-EBA9AE2E15E9}"/>
            </a:ext>
          </a:extLst>
        </cdr:cNvPr>
        <cdr:cNvCxnSpPr/>
      </cdr:nvCxnSpPr>
      <cdr:spPr>
        <a:xfrm xmlns:a="http://schemas.openxmlformats.org/drawingml/2006/main">
          <a:off x="953605" y="601469"/>
          <a:ext cx="24848" cy="2552667"/>
        </a:xfrm>
        <a:prstGeom xmlns:a="http://schemas.openxmlformats.org/drawingml/2006/main" prst="line">
          <a:avLst/>
        </a:prstGeom>
        <a:ln xmlns:a="http://schemas.openxmlformats.org/drawingml/2006/main" w="38100">
          <a:solidFill>
            <a:srgbClr val="0000FF"/>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0.15689</cdr:x>
      <cdr:y>0.14</cdr:y>
    </cdr:from>
    <cdr:to>
      <cdr:x>0.28608</cdr:x>
      <cdr:y>0.22565</cdr:y>
    </cdr:to>
    <cdr:sp macro="" textlink="">
      <cdr:nvSpPr>
        <cdr:cNvPr id="10" name="TextBox 3">
          <a:extLst xmlns:a="http://schemas.openxmlformats.org/drawingml/2006/main">
            <a:ext uri="{FF2B5EF4-FFF2-40B4-BE49-F238E27FC236}">
              <a16:creationId xmlns:a16="http://schemas.microsoft.com/office/drawing/2014/main" id="{3D44E5D5-B5EB-5BD5-EA1C-695AAB0E1540}"/>
            </a:ext>
          </a:extLst>
        </cdr:cNvPr>
        <cdr:cNvSpPr txBox="1"/>
      </cdr:nvSpPr>
      <cdr:spPr>
        <a:xfrm xmlns:a="http://schemas.openxmlformats.org/drawingml/2006/main">
          <a:off x="1095488" y="441587"/>
          <a:ext cx="902055" cy="27013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IEA NZE</a:t>
          </a:r>
        </a:p>
      </cdr:txBody>
    </cdr:sp>
  </cdr:relSizeAnchor>
  <cdr:relSizeAnchor xmlns:cdr="http://schemas.openxmlformats.org/drawingml/2006/chartDrawing">
    <cdr:from>
      <cdr:x>0.3182</cdr:x>
      <cdr:y>0.16004</cdr:y>
    </cdr:from>
    <cdr:to>
      <cdr:x>0.44738</cdr:x>
      <cdr:y>0.24568</cdr:y>
    </cdr:to>
    <cdr:sp macro="" textlink="">
      <cdr:nvSpPr>
        <cdr:cNvPr id="11" name="TextBox 3">
          <a:extLst xmlns:a="http://schemas.openxmlformats.org/drawingml/2006/main">
            <a:ext uri="{FF2B5EF4-FFF2-40B4-BE49-F238E27FC236}">
              <a16:creationId xmlns:a16="http://schemas.microsoft.com/office/drawing/2014/main" id="{84208C76-7D17-D74C-C646-32902639E89A}"/>
            </a:ext>
          </a:extLst>
        </cdr:cNvPr>
        <cdr:cNvSpPr txBox="1"/>
      </cdr:nvSpPr>
      <cdr:spPr>
        <a:xfrm xmlns:a="http://schemas.openxmlformats.org/drawingml/2006/main">
          <a:off x="2036283" y="510083"/>
          <a:ext cx="826680" cy="27294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IEA STEPS</a:t>
          </a:r>
        </a:p>
      </cdr:txBody>
    </cdr:sp>
  </cdr:relSizeAnchor>
  <cdr:relSizeAnchor xmlns:cdr="http://schemas.openxmlformats.org/drawingml/2006/chartDrawing">
    <cdr:from>
      <cdr:x>0.47312</cdr:x>
      <cdr:y>0.15301</cdr:y>
    </cdr:from>
    <cdr:to>
      <cdr:x>0.62173</cdr:x>
      <cdr:y>0.25738</cdr:y>
    </cdr:to>
    <cdr:sp macro="" textlink="">
      <cdr:nvSpPr>
        <cdr:cNvPr id="12" name="TextBox 2">
          <a:extLst xmlns:a="http://schemas.openxmlformats.org/drawingml/2006/main">
            <a:ext uri="{FF2B5EF4-FFF2-40B4-BE49-F238E27FC236}">
              <a16:creationId xmlns:a16="http://schemas.microsoft.com/office/drawing/2014/main" id="{8E239109-9EAE-9B94-D62A-BE1035CC2870}"/>
            </a:ext>
          </a:extLst>
        </cdr:cNvPr>
        <cdr:cNvSpPr txBox="1"/>
      </cdr:nvSpPr>
      <cdr:spPr>
        <a:xfrm xmlns:a="http://schemas.openxmlformats.org/drawingml/2006/main">
          <a:off x="3027680" y="487680"/>
          <a:ext cx="951038" cy="332633"/>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OECM-Net-Zero</a:t>
          </a:r>
          <a:r>
            <a:rPr lang="en-AU" sz="800" b="1" baseline="0">
              <a:latin typeface="Calibri Light" panose="020F0302020204030204" pitchFamily="34" charset="0"/>
              <a:ea typeface="Calibri Light" panose="020F0302020204030204" pitchFamily="34" charset="0"/>
              <a:cs typeface="Calibri Light" panose="020F0302020204030204" pitchFamily="34" charset="0"/>
            </a:rPr>
            <a:t> (OECM)</a:t>
          </a:r>
          <a:endParaRPr lang="en-AU" sz="800" b="1">
            <a:latin typeface="Calibri Light" panose="020F0302020204030204" pitchFamily="34" charset="0"/>
            <a:ea typeface="Calibri Light" panose="020F0302020204030204" pitchFamily="34" charset="0"/>
            <a:cs typeface="Calibri Light" panose="020F0302020204030204" pitchFamily="34" charset="0"/>
          </a:endParaRPr>
        </a:p>
      </cdr:txBody>
    </cdr:sp>
  </cdr:relSizeAnchor>
  <cdr:relSizeAnchor xmlns:cdr="http://schemas.openxmlformats.org/drawingml/2006/chartDrawing">
    <cdr:from>
      <cdr:x>0.65093</cdr:x>
      <cdr:y>0.14026</cdr:y>
    </cdr:from>
    <cdr:to>
      <cdr:x>0.80114</cdr:x>
      <cdr:y>0.22214</cdr:y>
    </cdr:to>
    <cdr:sp macro="" textlink="">
      <cdr:nvSpPr>
        <cdr:cNvPr id="13" name="TextBox 3">
          <a:extLst xmlns:a="http://schemas.openxmlformats.org/drawingml/2006/main">
            <a:ext uri="{FF2B5EF4-FFF2-40B4-BE49-F238E27FC236}">
              <a16:creationId xmlns:a16="http://schemas.microsoft.com/office/drawing/2014/main" id="{2A01D23E-17E8-E190-4AAE-B4202A19ADF8}"/>
            </a:ext>
          </a:extLst>
        </cdr:cNvPr>
        <cdr:cNvSpPr txBox="1"/>
      </cdr:nvSpPr>
      <cdr:spPr>
        <a:xfrm xmlns:a="http://schemas.openxmlformats.org/drawingml/2006/main">
          <a:off x="4165600" y="447040"/>
          <a:ext cx="961224" cy="260954"/>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(PRO)</a:t>
          </a:r>
        </a:p>
      </cdr:txBody>
    </cdr:sp>
  </cdr:relSizeAnchor>
  <cdr:relSizeAnchor xmlns:cdr="http://schemas.openxmlformats.org/drawingml/2006/chartDrawing">
    <cdr:from>
      <cdr:x>0.81012</cdr:x>
      <cdr:y>0.14345</cdr:y>
    </cdr:from>
    <cdr:to>
      <cdr:x>1</cdr:x>
      <cdr:y>0.24992</cdr:y>
    </cdr:to>
    <cdr:sp macro="" textlink="">
      <cdr:nvSpPr>
        <cdr:cNvPr id="14" name="TextBox 3">
          <a:extLst xmlns:a="http://schemas.openxmlformats.org/drawingml/2006/main">
            <a:ext uri="{FF2B5EF4-FFF2-40B4-BE49-F238E27FC236}">
              <a16:creationId xmlns:a16="http://schemas.microsoft.com/office/drawing/2014/main" id="{9BFC5A8E-06BA-F7E7-4274-4551F8794B57}"/>
            </a:ext>
          </a:extLst>
        </cdr:cNvPr>
        <cdr:cNvSpPr txBox="1"/>
      </cdr:nvSpPr>
      <cdr:spPr>
        <a:xfrm xmlns:a="http://schemas.openxmlformats.org/drawingml/2006/main">
          <a:off x="5184326" y="457200"/>
          <a:ext cx="1215114" cy="339323"/>
        </a:xfrm>
        <a:prstGeom xmlns:a="http://schemas.openxmlformats.org/drawingml/2006/main" prst="rect">
          <a:avLst/>
        </a:prstGeom>
        <a:noFill xmlns:a="http://schemas.openxmlformats.org/drawingml/2006/main"/>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n-AU" sz="800" b="1">
              <a:latin typeface="Calibri Light" panose="020F0302020204030204" pitchFamily="34" charset="0"/>
              <a:ea typeface="Calibri Light" panose="020F0302020204030204" pitchFamily="34" charset="0"/>
              <a:cs typeface="Calibri Light" panose="020F0302020204030204" pitchFamily="34" charset="0"/>
            </a:rPr>
            <a:t>Progressive Accelerated Na-ion (PRO-ion)</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52E3C-1A0E-4C66-813A-248B81030EBB}">
  <dimension ref="A1:AH118"/>
  <sheetViews>
    <sheetView zoomScale="85" zoomScaleNormal="85" workbookViewId="0">
      <selection activeCell="B1" sqref="B1:R5"/>
    </sheetView>
  </sheetViews>
  <sheetFormatPr defaultColWidth="8.875" defaultRowHeight="15.75" x14ac:dyDescent="0.25"/>
  <sheetData>
    <row r="1" spans="1:18" s="8" customFormat="1" ht="11.25" x14ac:dyDescent="0.25">
      <c r="A1" s="48"/>
      <c r="B1" s="324" t="s">
        <v>106</v>
      </c>
      <c r="C1" s="325"/>
      <c r="D1" s="325"/>
      <c r="E1" s="325"/>
      <c r="F1" s="325"/>
      <c r="G1" s="325"/>
      <c r="H1" s="325"/>
      <c r="I1" s="325"/>
      <c r="J1" s="325"/>
      <c r="K1" s="325"/>
      <c r="L1" s="325"/>
      <c r="M1" s="325"/>
      <c r="N1" s="325"/>
      <c r="O1" s="325"/>
      <c r="P1" s="325"/>
      <c r="Q1" s="325"/>
      <c r="R1" s="325"/>
    </row>
    <row r="2" spans="1:18" s="8" customFormat="1" ht="11.25" x14ac:dyDescent="0.25">
      <c r="B2" s="325"/>
      <c r="C2" s="325"/>
      <c r="D2" s="325"/>
      <c r="E2" s="325"/>
      <c r="F2" s="325"/>
      <c r="G2" s="325"/>
      <c r="H2" s="325"/>
      <c r="I2" s="325"/>
      <c r="J2" s="325"/>
      <c r="K2" s="325"/>
      <c r="L2" s="325"/>
      <c r="M2" s="325"/>
      <c r="N2" s="325"/>
      <c r="O2" s="325"/>
      <c r="P2" s="325"/>
      <c r="Q2" s="325"/>
      <c r="R2" s="325"/>
    </row>
    <row r="3" spans="1:18" s="8" customFormat="1" ht="11.25" x14ac:dyDescent="0.25">
      <c r="B3" s="325"/>
      <c r="C3" s="325"/>
      <c r="D3" s="325"/>
      <c r="E3" s="325"/>
      <c r="F3" s="325"/>
      <c r="G3" s="325"/>
      <c r="H3" s="325"/>
      <c r="I3" s="325"/>
      <c r="J3" s="325"/>
      <c r="K3" s="325"/>
      <c r="L3" s="325"/>
      <c r="M3" s="325"/>
      <c r="N3" s="325"/>
      <c r="O3" s="325"/>
      <c r="P3" s="325"/>
      <c r="Q3" s="325"/>
      <c r="R3" s="325"/>
    </row>
    <row r="4" spans="1:18" s="8" customFormat="1" ht="11.25" x14ac:dyDescent="0.25">
      <c r="B4" s="325"/>
      <c r="C4" s="325"/>
      <c r="D4" s="325"/>
      <c r="E4" s="325"/>
      <c r="F4" s="325"/>
      <c r="G4" s="325"/>
      <c r="H4" s="325"/>
      <c r="I4" s="325"/>
      <c r="J4" s="325"/>
      <c r="K4" s="325"/>
      <c r="L4" s="325"/>
      <c r="M4" s="325"/>
      <c r="N4" s="325"/>
      <c r="O4" s="325"/>
      <c r="P4" s="325"/>
      <c r="Q4" s="325"/>
      <c r="R4" s="325"/>
    </row>
    <row r="5" spans="1:18" s="8" customFormat="1" ht="11.25" x14ac:dyDescent="0.25">
      <c r="B5" s="325"/>
      <c r="C5" s="325"/>
      <c r="D5" s="325"/>
      <c r="E5" s="325"/>
      <c r="F5" s="325"/>
      <c r="G5" s="325"/>
      <c r="H5" s="325"/>
      <c r="I5" s="325"/>
      <c r="J5" s="325"/>
      <c r="K5" s="325"/>
      <c r="L5" s="325"/>
      <c r="M5" s="325"/>
      <c r="N5" s="325"/>
      <c r="O5" s="325"/>
      <c r="P5" s="325"/>
      <c r="Q5" s="325"/>
      <c r="R5" s="325"/>
    </row>
    <row r="6" spans="1:18" s="8" customFormat="1" ht="11.25" x14ac:dyDescent="0.25"/>
    <row r="7" spans="1:18" s="8" customFormat="1" ht="11.25" x14ac:dyDescent="0.25"/>
    <row r="8" spans="1:18" s="8" customFormat="1" ht="11.25" x14ac:dyDescent="0.25"/>
    <row r="9" spans="1:18" s="8" customFormat="1" ht="11.25" x14ac:dyDescent="0.25">
      <c r="B9" s="171" t="s">
        <v>74</v>
      </c>
    </row>
    <row r="10" spans="1:18" s="8" customFormat="1" ht="11.25" x14ac:dyDescent="0.2">
      <c r="B10" s="172" t="s">
        <v>75</v>
      </c>
      <c r="C10" s="78"/>
      <c r="D10" s="78"/>
      <c r="E10" s="78"/>
      <c r="F10" s="78"/>
      <c r="G10" s="78"/>
      <c r="H10" s="78"/>
      <c r="I10" s="78"/>
      <c r="J10" s="78"/>
      <c r="K10" s="78"/>
      <c r="L10" s="78"/>
      <c r="M10" s="78"/>
      <c r="N10" s="78"/>
      <c r="O10" s="78"/>
      <c r="P10" s="78"/>
      <c r="Q10" s="78"/>
      <c r="R10" s="78"/>
    </row>
    <row r="11" spans="1:18" s="8" customFormat="1" ht="11.25" x14ac:dyDescent="0.25">
      <c r="B11" s="78"/>
      <c r="C11" s="78"/>
      <c r="D11" s="173">
        <v>2030</v>
      </c>
      <c r="E11" s="173">
        <v>2035</v>
      </c>
      <c r="F11" s="173">
        <v>2040</v>
      </c>
      <c r="G11" s="173">
        <v>2045</v>
      </c>
      <c r="H11" s="173">
        <v>2050</v>
      </c>
      <c r="I11" s="173">
        <v>2030</v>
      </c>
      <c r="J11" s="173">
        <v>2035</v>
      </c>
      <c r="K11" s="173">
        <v>2040</v>
      </c>
      <c r="L11" s="173">
        <v>2045</v>
      </c>
      <c r="M11" s="173">
        <v>2050</v>
      </c>
      <c r="N11" s="173">
        <v>2030</v>
      </c>
      <c r="O11" s="173">
        <v>2035</v>
      </c>
      <c r="P11" s="173">
        <v>2040</v>
      </c>
      <c r="Q11" s="173">
        <v>2045</v>
      </c>
      <c r="R11" s="173">
        <v>2050</v>
      </c>
    </row>
    <row r="12" spans="1:18" s="8" customFormat="1" ht="22.5" x14ac:dyDescent="0.25">
      <c r="B12" s="78"/>
      <c r="C12" s="78"/>
      <c r="D12" s="174" t="s">
        <v>79</v>
      </c>
      <c r="E12" s="174" t="s">
        <v>79</v>
      </c>
      <c r="F12" s="174" t="s">
        <v>79</v>
      </c>
      <c r="G12" s="174" t="s">
        <v>79</v>
      </c>
      <c r="H12" s="174" t="s">
        <v>79</v>
      </c>
      <c r="I12" s="174" t="s">
        <v>80</v>
      </c>
      <c r="J12" s="174" t="s">
        <v>80</v>
      </c>
      <c r="K12" s="174" t="s">
        <v>80</v>
      </c>
      <c r="L12" s="174" t="s">
        <v>80</v>
      </c>
      <c r="M12" s="174" t="s">
        <v>80</v>
      </c>
      <c r="N12" s="174" t="s">
        <v>81</v>
      </c>
      <c r="O12" s="174" t="s">
        <v>81</v>
      </c>
      <c r="P12" s="174" t="s">
        <v>81</v>
      </c>
      <c r="Q12" s="174" t="s">
        <v>81</v>
      </c>
      <c r="R12" s="174" t="s">
        <v>81</v>
      </c>
    </row>
    <row r="13" spans="1:18" s="8" customFormat="1" ht="11.25" x14ac:dyDescent="0.25">
      <c r="B13" s="78" t="s">
        <v>40</v>
      </c>
      <c r="C13" s="76" t="s">
        <v>57</v>
      </c>
      <c r="D13" s="76">
        <v>205102.609854031</v>
      </c>
      <c r="E13" s="76">
        <v>328093.36074291426</v>
      </c>
      <c r="F13" s="76">
        <v>312646.81012389908</v>
      </c>
      <c r="G13" s="76">
        <v>347239.04738996644</v>
      </c>
      <c r="H13" s="76">
        <v>385776.99665234674</v>
      </c>
      <c r="I13" s="76">
        <v>152788.94766589825</v>
      </c>
      <c r="J13" s="76">
        <v>236611.47471356823</v>
      </c>
      <c r="K13" s="76">
        <v>210261.45101118926</v>
      </c>
      <c r="L13" s="76">
        <v>192481.47451784401</v>
      </c>
      <c r="M13" s="76">
        <v>179310.69301354533</v>
      </c>
      <c r="N13" s="76">
        <v>131641.80535647876</v>
      </c>
      <c r="O13" s="76">
        <v>175182.95623169321</v>
      </c>
      <c r="P13" s="76">
        <v>138572.54375270882</v>
      </c>
      <c r="Q13" s="76">
        <v>124152.06064470834</v>
      </c>
      <c r="R13" s="76">
        <v>158383.44214350294</v>
      </c>
    </row>
    <row r="14" spans="1:18" s="8" customFormat="1" ht="11.25" x14ac:dyDescent="0.25">
      <c r="B14" s="78" t="s">
        <v>39</v>
      </c>
      <c r="C14" s="76" t="s">
        <v>58</v>
      </c>
      <c r="D14" s="76">
        <v>6670766.9388019545</v>
      </c>
      <c r="E14" s="76">
        <v>9354234.7229333483</v>
      </c>
      <c r="F14" s="76">
        <v>10041945.039507683</v>
      </c>
      <c r="G14" s="76">
        <v>11792666.666752223</v>
      </c>
      <c r="H14" s="76">
        <v>15191469.737859942</v>
      </c>
      <c r="I14" s="76">
        <v>6229853.662681764</v>
      </c>
      <c r="J14" s="76">
        <v>8190776.5449806582</v>
      </c>
      <c r="K14" s="76">
        <v>7973620.4576655477</v>
      </c>
      <c r="L14" s="76">
        <v>8352006.4441726375</v>
      </c>
      <c r="M14" s="76">
        <v>9971775.5501720943</v>
      </c>
      <c r="N14" s="76">
        <v>6229744.6440758109</v>
      </c>
      <c r="O14" s="76">
        <v>8183144.3623560341</v>
      </c>
      <c r="P14" s="76">
        <v>7964014.7272068607</v>
      </c>
      <c r="Q14" s="76">
        <v>8337872.7719797613</v>
      </c>
      <c r="R14" s="76">
        <v>9896783.2467360944</v>
      </c>
    </row>
    <row r="15" spans="1:18" s="8" customFormat="1" ht="11.25" x14ac:dyDescent="0.25">
      <c r="B15" s="78" t="s">
        <v>38</v>
      </c>
      <c r="C15" s="76" t="s">
        <v>59</v>
      </c>
      <c r="D15" s="76">
        <v>4556789.6072478406</v>
      </c>
      <c r="E15" s="76">
        <v>6721435.0717057977</v>
      </c>
      <c r="F15" s="76">
        <v>8139089.3685031021</v>
      </c>
      <c r="G15" s="76">
        <v>10420563.59137037</v>
      </c>
      <c r="H15" s="76">
        <v>14088315.409164427</v>
      </c>
      <c r="I15" s="76">
        <v>4051178.3184688147</v>
      </c>
      <c r="J15" s="76">
        <v>5440970.178288932</v>
      </c>
      <c r="K15" s="76">
        <v>5893273.7631292967</v>
      </c>
      <c r="L15" s="76">
        <v>6629015.0832969202</v>
      </c>
      <c r="M15" s="76">
        <v>8205574.069291696</v>
      </c>
      <c r="N15" s="76">
        <v>4041938.3970188769</v>
      </c>
      <c r="O15" s="76">
        <v>5377740.1282944232</v>
      </c>
      <c r="P15" s="76">
        <v>5809947.0340177072</v>
      </c>
      <c r="Q15" s="76">
        <v>6489756.9021903342</v>
      </c>
      <c r="R15" s="76">
        <v>7696130.8057265356</v>
      </c>
    </row>
    <row r="16" spans="1:18" s="8" customFormat="1" ht="11.25" x14ac:dyDescent="0.25">
      <c r="B16" s="78" t="s">
        <v>37</v>
      </c>
      <c r="C16" s="76" t="s">
        <v>60</v>
      </c>
      <c r="D16" s="76">
        <v>3198.9534222827579</v>
      </c>
      <c r="E16" s="76">
        <v>6939.2944008349277</v>
      </c>
      <c r="F16" s="76">
        <v>8470.8051600041217</v>
      </c>
      <c r="G16" s="76">
        <v>5948.2355565956841</v>
      </c>
      <c r="H16" s="76">
        <v>7274.5364023071679</v>
      </c>
      <c r="I16" s="76">
        <v>3067.1660095148277</v>
      </c>
      <c r="J16" s="76">
        <v>6474.9130509442184</v>
      </c>
      <c r="K16" s="76">
        <v>7700.7007110255781</v>
      </c>
      <c r="L16" s="76">
        <v>4883.6357593486382</v>
      </c>
      <c r="M16" s="76">
        <v>5730.0033216641568</v>
      </c>
      <c r="N16" s="76">
        <v>3067.1660095148277</v>
      </c>
      <c r="O16" s="76">
        <v>6474.9130509442184</v>
      </c>
      <c r="P16" s="76">
        <v>7700.7007110255781</v>
      </c>
      <c r="Q16" s="76">
        <v>4883.6357593486382</v>
      </c>
      <c r="R16" s="76">
        <v>5730.0033216641568</v>
      </c>
    </row>
    <row r="17" spans="1:34" s="8" customFormat="1" ht="11.25" x14ac:dyDescent="0.25">
      <c r="B17" s="78" t="s">
        <v>36</v>
      </c>
      <c r="C17" s="76" t="s">
        <v>61</v>
      </c>
      <c r="D17" s="76">
        <v>653649.13053307973</v>
      </c>
      <c r="E17" s="76">
        <v>928556.44715365069</v>
      </c>
      <c r="F17" s="76">
        <v>1150128.6772938056</v>
      </c>
      <c r="G17" s="76">
        <v>1498935.7020252445</v>
      </c>
      <c r="H17" s="76">
        <v>2032315.0466594624</v>
      </c>
      <c r="I17" s="76">
        <v>582555.96517540154</v>
      </c>
      <c r="J17" s="76">
        <v>760555.49198638625</v>
      </c>
      <c r="K17" s="76">
        <v>855493.81962505961</v>
      </c>
      <c r="L17" s="76">
        <v>986549.63174045482</v>
      </c>
      <c r="M17" s="76">
        <v>1228947.2937036101</v>
      </c>
      <c r="N17" s="76">
        <v>576632.65948017524</v>
      </c>
      <c r="O17" s="76">
        <v>722519.84025516466</v>
      </c>
      <c r="P17" s="76">
        <v>804735.45054810366</v>
      </c>
      <c r="Q17" s="76">
        <v>901174.54195262631</v>
      </c>
      <c r="R17" s="76">
        <v>926354.52021412272</v>
      </c>
    </row>
    <row r="18" spans="1:34" s="8" customFormat="1" ht="11.25" x14ac:dyDescent="0.25">
      <c r="B18" s="78" t="s">
        <v>35</v>
      </c>
      <c r="C18" s="76" t="s">
        <v>62</v>
      </c>
      <c r="D18" s="76">
        <v>1136551.8849400117</v>
      </c>
      <c r="E18" s="76">
        <v>1749093.8009735665</v>
      </c>
      <c r="F18" s="76">
        <v>2261540.0246062838</v>
      </c>
      <c r="G18" s="76">
        <v>2997833.1723288526</v>
      </c>
      <c r="H18" s="76">
        <v>4061767.4828347028</v>
      </c>
      <c r="I18" s="76">
        <v>1013605.4537350485</v>
      </c>
      <c r="J18" s="76">
        <v>1468748.8252427347</v>
      </c>
      <c r="K18" s="76">
        <v>1791913.7496033991</v>
      </c>
      <c r="L18" s="76">
        <v>2165497.6396696079</v>
      </c>
      <c r="M18" s="76">
        <v>2737975.782784068</v>
      </c>
      <c r="N18" s="76">
        <v>1051116.5103620195</v>
      </c>
      <c r="O18" s="76">
        <v>1707627.3962724912</v>
      </c>
      <c r="P18" s="76">
        <v>2097511.2975931265</v>
      </c>
      <c r="Q18" s="76">
        <v>2668300.1880950285</v>
      </c>
      <c r="R18" s="76">
        <v>4500548.2313705152</v>
      </c>
    </row>
    <row r="19" spans="1:34" s="8" customFormat="1" ht="11.25" x14ac:dyDescent="0.25">
      <c r="B19" s="78" t="s">
        <v>34</v>
      </c>
      <c r="C19" s="76" t="s">
        <v>63</v>
      </c>
      <c r="D19" s="76">
        <v>15520.848827302414</v>
      </c>
      <c r="E19" s="76">
        <v>43389.189556871344</v>
      </c>
      <c r="F19" s="76">
        <v>52389.889112529825</v>
      </c>
      <c r="G19" s="76">
        <v>24589.044018502365</v>
      </c>
      <c r="H19" s="76">
        <v>26883.176682453388</v>
      </c>
      <c r="I19" s="76">
        <v>15486.909062954579</v>
      </c>
      <c r="J19" s="76">
        <v>41935.647053217137</v>
      </c>
      <c r="K19" s="76">
        <v>50411.453910307646</v>
      </c>
      <c r="L19" s="76">
        <v>23686.019846946943</v>
      </c>
      <c r="M19" s="76">
        <v>26680.178900035782</v>
      </c>
      <c r="N19" s="76">
        <v>15486.909062954579</v>
      </c>
      <c r="O19" s="76">
        <v>41935.647053217137</v>
      </c>
      <c r="P19" s="76">
        <v>50411.453910307646</v>
      </c>
      <c r="Q19" s="76">
        <v>23686.019846946943</v>
      </c>
      <c r="R19" s="76">
        <v>26680.178900035782</v>
      </c>
    </row>
    <row r="20" spans="1:34" s="8" customFormat="1" ht="11.25" x14ac:dyDescent="0.25">
      <c r="B20" s="78" t="s">
        <v>33</v>
      </c>
      <c r="C20" s="76" t="s">
        <v>64</v>
      </c>
      <c r="D20" s="76">
        <v>1455418.3171261272</v>
      </c>
      <c r="E20" s="76">
        <v>2177962.2875325577</v>
      </c>
      <c r="F20" s="76">
        <v>2581366.4430389474</v>
      </c>
      <c r="G20" s="76">
        <v>3236704.7021160214</v>
      </c>
      <c r="H20" s="76">
        <v>4210636.4820926506</v>
      </c>
      <c r="I20" s="76">
        <v>1281824.42495529</v>
      </c>
      <c r="J20" s="76">
        <v>1849811.4897596596</v>
      </c>
      <c r="K20" s="76">
        <v>2056787.2315711167</v>
      </c>
      <c r="L20" s="76">
        <v>2281873.8757575983</v>
      </c>
      <c r="M20" s="76">
        <v>2702236.4727593097</v>
      </c>
      <c r="N20" s="76">
        <v>1306487.8931355204</v>
      </c>
      <c r="O20" s="76">
        <v>2029206.6615688484</v>
      </c>
      <c r="P20" s="76">
        <v>2293580.8169326307</v>
      </c>
      <c r="Q20" s="76">
        <v>2696112.4817192429</v>
      </c>
      <c r="R20" s="76">
        <v>4223925.703597486</v>
      </c>
    </row>
    <row r="21" spans="1:34" s="8" customFormat="1" ht="11.25" x14ac:dyDescent="0.25">
      <c r="B21" s="78" t="s">
        <v>31</v>
      </c>
      <c r="C21" s="76" t="s">
        <v>65</v>
      </c>
      <c r="D21" s="76">
        <v>45084.780427543941</v>
      </c>
      <c r="E21" s="76">
        <v>129717.09253323279</v>
      </c>
      <c r="F21" s="76">
        <v>136647.61094221109</v>
      </c>
      <c r="G21" s="76">
        <v>101181.8377794244</v>
      </c>
      <c r="H21" s="76">
        <v>49598.267545268311</v>
      </c>
      <c r="I21" s="76">
        <v>54028.761209798722</v>
      </c>
      <c r="J21" s="76">
        <v>123279.52049119685</v>
      </c>
      <c r="K21" s="76">
        <v>108029.73875573161</v>
      </c>
      <c r="L21" s="76">
        <v>109892.36096747669</v>
      </c>
      <c r="M21" s="76">
        <v>99207.266728832503</v>
      </c>
      <c r="N21" s="76">
        <v>54008.639974170634</v>
      </c>
      <c r="O21" s="76">
        <v>122995.33963490493</v>
      </c>
      <c r="P21" s="76">
        <v>108085.36758025151</v>
      </c>
      <c r="Q21" s="76">
        <v>90970.316050053807</v>
      </c>
      <c r="R21" s="76">
        <v>51484.775777667652</v>
      </c>
    </row>
    <row r="22" spans="1:34" s="8" customFormat="1" ht="11.25" x14ac:dyDescent="0.25"/>
    <row r="23" spans="1:34" s="8" customFormat="1" ht="11.25" x14ac:dyDescent="0.25">
      <c r="A23" s="181"/>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row>
    <row r="24" spans="1:34" s="8" customFormat="1" ht="11.25" x14ac:dyDescent="0.25"/>
    <row r="25" spans="1:34" s="8" customFormat="1" ht="11.25" x14ac:dyDescent="0.25"/>
    <row r="26" spans="1:34" s="8" customFormat="1" ht="11.25" x14ac:dyDescent="0.25"/>
    <row r="27" spans="1:34" s="8" customFormat="1" ht="11.25" x14ac:dyDescent="0.25">
      <c r="B27" s="175" t="s">
        <v>74</v>
      </c>
      <c r="C27" s="168"/>
      <c r="D27" s="168"/>
      <c r="E27" s="168"/>
      <c r="F27" s="168"/>
      <c r="G27" s="168"/>
      <c r="H27" s="168"/>
      <c r="I27" s="168"/>
      <c r="J27" s="168"/>
      <c r="K27" s="168"/>
      <c r="L27" s="168"/>
      <c r="M27" s="168"/>
      <c r="N27" s="168"/>
      <c r="O27" s="168"/>
      <c r="P27" s="168"/>
      <c r="Q27" s="168"/>
      <c r="R27" s="168"/>
      <c r="S27" s="168"/>
    </row>
    <row r="28" spans="1:34" s="8" customFormat="1" ht="11.25" x14ac:dyDescent="0.2">
      <c r="B28" s="189" t="s">
        <v>77</v>
      </c>
      <c r="C28" s="168"/>
      <c r="D28" s="168"/>
      <c r="E28" s="168"/>
      <c r="F28" s="168"/>
      <c r="G28" s="168"/>
      <c r="H28" s="168"/>
      <c r="I28" s="168"/>
      <c r="J28" s="168"/>
      <c r="K28" s="168"/>
      <c r="L28" s="168"/>
      <c r="M28" s="168"/>
      <c r="N28" s="168"/>
      <c r="O28" s="168"/>
      <c r="P28" s="168"/>
      <c r="Q28" s="168"/>
      <c r="R28" s="168"/>
      <c r="S28" s="168"/>
    </row>
    <row r="29" spans="1:34" s="8" customFormat="1" ht="11.25" x14ac:dyDescent="0.25">
      <c r="B29" s="168"/>
      <c r="C29" s="168"/>
      <c r="D29" s="176">
        <v>2024</v>
      </c>
      <c r="E29" s="177">
        <v>2030</v>
      </c>
      <c r="F29" s="177">
        <v>2035</v>
      </c>
      <c r="G29" s="177">
        <v>2040</v>
      </c>
      <c r="H29" s="177">
        <v>2045</v>
      </c>
      <c r="I29" s="177">
        <v>2050</v>
      </c>
      <c r="J29" s="177">
        <v>2030</v>
      </c>
      <c r="K29" s="177">
        <v>2035</v>
      </c>
      <c r="L29" s="177">
        <v>2040</v>
      </c>
      <c r="M29" s="177">
        <v>2045</v>
      </c>
      <c r="N29" s="177">
        <v>2050</v>
      </c>
      <c r="O29" s="177">
        <v>2030</v>
      </c>
      <c r="P29" s="177">
        <v>2035</v>
      </c>
      <c r="Q29" s="177">
        <v>2040</v>
      </c>
      <c r="R29" s="177">
        <v>2045</v>
      </c>
      <c r="S29" s="177">
        <v>2050</v>
      </c>
    </row>
    <row r="30" spans="1:34" s="8" customFormat="1" ht="24.75" x14ac:dyDescent="0.25">
      <c r="B30" s="179"/>
      <c r="C30" s="179"/>
      <c r="D30" s="178" t="s">
        <v>82</v>
      </c>
      <c r="E30" s="180" t="s">
        <v>83</v>
      </c>
      <c r="F30" s="180" t="s">
        <v>83</v>
      </c>
      <c r="G30" s="180" t="s">
        <v>83</v>
      </c>
      <c r="H30" s="180" t="s">
        <v>83</v>
      </c>
      <c r="I30" s="180" t="s">
        <v>83</v>
      </c>
      <c r="J30" s="180" t="s">
        <v>84</v>
      </c>
      <c r="K30" s="180" t="s">
        <v>84</v>
      </c>
      <c r="L30" s="180" t="s">
        <v>84</v>
      </c>
      <c r="M30" s="180" t="s">
        <v>84</v>
      </c>
      <c r="N30" s="180" t="s">
        <v>84</v>
      </c>
      <c r="O30" s="180" t="s">
        <v>85</v>
      </c>
      <c r="P30" s="180" t="s">
        <v>85</v>
      </c>
      <c r="Q30" s="180" t="s">
        <v>85</v>
      </c>
      <c r="R30" s="180" t="s">
        <v>85</v>
      </c>
      <c r="S30" s="180" t="s">
        <v>85</v>
      </c>
    </row>
    <row r="31" spans="1:34" s="8" customFormat="1" ht="11.25" x14ac:dyDescent="0.25">
      <c r="B31" s="168" t="s">
        <v>40</v>
      </c>
      <c r="C31" s="158" t="s">
        <v>57</v>
      </c>
      <c r="D31" s="158">
        <v>70600</v>
      </c>
      <c r="E31" s="169">
        <v>176650.39868950413</v>
      </c>
      <c r="F31" s="169">
        <v>184179.04835443344</v>
      </c>
      <c r="G31" s="169">
        <v>165118.13126056601</v>
      </c>
      <c r="H31" s="169">
        <v>102775.04288035339</v>
      </c>
      <c r="I31" s="169">
        <v>196667.07147073769</v>
      </c>
      <c r="J31" s="169">
        <v>124350.33490676427</v>
      </c>
      <c r="K31" s="169">
        <v>173034.4294921018</v>
      </c>
      <c r="L31" s="169">
        <v>98363.622242646568</v>
      </c>
      <c r="M31" s="169">
        <v>0</v>
      </c>
      <c r="N31" s="169">
        <v>393.59479590249248</v>
      </c>
      <c r="O31" s="169">
        <v>103203.4639043685</v>
      </c>
      <c r="P31" s="169">
        <v>111672.82009430803</v>
      </c>
      <c r="Q31" s="169">
        <v>36631.199087964058</v>
      </c>
      <c r="R31" s="169">
        <v>0</v>
      </c>
      <c r="S31" s="169">
        <v>24292.39953416682</v>
      </c>
    </row>
    <row r="32" spans="1:34" s="8" customFormat="1" ht="11.25" x14ac:dyDescent="0.25">
      <c r="B32" s="168" t="s">
        <v>39</v>
      </c>
      <c r="C32" s="158" t="s">
        <v>58</v>
      </c>
      <c r="D32" s="158">
        <v>2808000</v>
      </c>
      <c r="E32" s="169">
        <v>4635615.8774239551</v>
      </c>
      <c r="F32" s="169">
        <v>5509133.6741604079</v>
      </c>
      <c r="G32" s="169">
        <v>5064885.8472756902</v>
      </c>
      <c r="H32" s="169">
        <v>6383960.4159941273</v>
      </c>
      <c r="I32" s="169">
        <v>10357001.471407948</v>
      </c>
      <c r="J32" s="169">
        <v>4197408.1931049163</v>
      </c>
      <c r="K32" s="169">
        <v>4189547.0001204675</v>
      </c>
      <c r="L32" s="169">
        <v>3329803.8434840711</v>
      </c>
      <c r="M32" s="169">
        <v>3219199.6635793741</v>
      </c>
      <c r="N32" s="169">
        <v>4689577.7204827648</v>
      </c>
      <c r="O32" s="169">
        <v>4197299.1744989641</v>
      </c>
      <c r="P32" s="169">
        <v>4181914.8174958443</v>
      </c>
      <c r="Q32" s="169">
        <v>3319988.8789833291</v>
      </c>
      <c r="R32" s="169">
        <v>2669363.5482577663</v>
      </c>
      <c r="S32" s="169">
        <v>4190040.5897132806</v>
      </c>
    </row>
    <row r="33" spans="1:34" s="8" customFormat="1" ht="11.25" x14ac:dyDescent="0.25">
      <c r="B33" s="168" t="s">
        <v>38</v>
      </c>
      <c r="C33" s="158" t="s">
        <v>59</v>
      </c>
      <c r="D33" s="158">
        <v>1505000</v>
      </c>
      <c r="E33" s="169">
        <v>4436478.155232654</v>
      </c>
      <c r="F33" s="169">
        <v>5721719.4081299547</v>
      </c>
      <c r="G33" s="169">
        <v>5298046.3797631161</v>
      </c>
      <c r="H33" s="169">
        <v>5945995.0117566735</v>
      </c>
      <c r="I33" s="169">
        <v>8862895.5678770356</v>
      </c>
      <c r="J33" s="169">
        <v>3930879.7483864394</v>
      </c>
      <c r="K33" s="169">
        <v>4221397.6039315984</v>
      </c>
      <c r="L33" s="169">
        <v>3472471.3664253452</v>
      </c>
      <c r="M33" s="169">
        <v>2315439.4765148107</v>
      </c>
      <c r="N33" s="169">
        <v>3276823.3198210797</v>
      </c>
      <c r="O33" s="169">
        <v>3921639.8269365015</v>
      </c>
      <c r="P33" s="169">
        <v>4158167.5539370906</v>
      </c>
      <c r="Q33" s="169">
        <v>3393074.5773828481</v>
      </c>
      <c r="R33" s="169">
        <v>1372292.0812661774</v>
      </c>
      <c r="S33" s="169">
        <v>2162972.0557475439</v>
      </c>
    </row>
    <row r="34" spans="1:34" s="8" customFormat="1" ht="11.25" x14ac:dyDescent="0.25">
      <c r="B34" s="168" t="s">
        <v>37</v>
      </c>
      <c r="C34" s="158" t="s">
        <v>60</v>
      </c>
      <c r="D34" s="158">
        <v>1530</v>
      </c>
      <c r="E34" s="169">
        <v>1616.0508016866688</v>
      </c>
      <c r="F34" s="169">
        <v>2026.6533085672484</v>
      </c>
      <c r="G34" s="169">
        <v>1958.1136317812043</v>
      </c>
      <c r="H34" s="169">
        <v>3145.3651985720398</v>
      </c>
      <c r="I34" s="169">
        <v>5310.0185475798644</v>
      </c>
      <c r="J34" s="169">
        <v>1487.0197668519447</v>
      </c>
      <c r="K34" s="169">
        <v>1643.7375585454761</v>
      </c>
      <c r="L34" s="169">
        <v>1369.9654941602248</v>
      </c>
      <c r="M34" s="169">
        <v>2266.2528680280871</v>
      </c>
      <c r="N34" s="169">
        <v>3142.1132861538781</v>
      </c>
      <c r="O34" s="169">
        <v>1487.0197668519447</v>
      </c>
      <c r="P34" s="169">
        <v>1643.7375585454761</v>
      </c>
      <c r="Q34" s="169">
        <v>1369.9654941602248</v>
      </c>
      <c r="R34" s="169">
        <v>2266.2528680280871</v>
      </c>
      <c r="S34" s="169">
        <v>3142.1132861538781</v>
      </c>
    </row>
    <row r="35" spans="1:34" s="8" customFormat="1" ht="11.25" x14ac:dyDescent="0.25">
      <c r="B35" s="168" t="s">
        <v>36</v>
      </c>
      <c r="C35" s="158" t="s">
        <v>61</v>
      </c>
      <c r="D35" s="158">
        <v>128000</v>
      </c>
      <c r="E35" s="169">
        <v>616547.32736715418</v>
      </c>
      <c r="F35" s="169">
        <v>707974.17380485882</v>
      </c>
      <c r="G35" s="169">
        <v>680277.78072126466</v>
      </c>
      <c r="H35" s="169">
        <v>788053.02044972358</v>
      </c>
      <c r="I35" s="169">
        <v>1352535.5244756397</v>
      </c>
      <c r="J35" s="169">
        <v>545450.29515446234</v>
      </c>
      <c r="K35" s="169">
        <v>513579.54482301034</v>
      </c>
      <c r="L35" s="169">
        <v>420748.02831943822</v>
      </c>
      <c r="M35" s="169">
        <v>328793.85558598326</v>
      </c>
      <c r="N35" s="169">
        <v>465169.71435040748</v>
      </c>
      <c r="O35" s="169">
        <v>539526.98945923604</v>
      </c>
      <c r="P35" s="169">
        <v>475543.89309178875</v>
      </c>
      <c r="Q35" s="169">
        <v>372601.49066297337</v>
      </c>
      <c r="R35" s="169">
        <v>205047.00802457787</v>
      </c>
      <c r="S35" s="169">
        <v>151512.96468120709</v>
      </c>
    </row>
    <row r="36" spans="1:34" s="8" customFormat="1" ht="11.25" x14ac:dyDescent="0.25">
      <c r="B36" s="168" t="s">
        <v>35</v>
      </c>
      <c r="C36" s="158" t="s">
        <v>62</v>
      </c>
      <c r="D36" s="158">
        <v>186000</v>
      </c>
      <c r="E36" s="169">
        <v>1036780.764158569</v>
      </c>
      <c r="F36" s="169">
        <v>1242746.9969594569</v>
      </c>
      <c r="G36" s="169">
        <v>1346447.3884481404</v>
      </c>
      <c r="H36" s="169">
        <v>1545678.2613924928</v>
      </c>
      <c r="I36" s="169">
        <v>2837536.8895937139</v>
      </c>
      <c r="J36" s="169">
        <v>913887.38207579381</v>
      </c>
      <c r="K36" s="169">
        <v>938554.94462942507</v>
      </c>
      <c r="L36" s="169">
        <v>893673.02721584507</v>
      </c>
      <c r="M36" s="169">
        <v>835844.23838137719</v>
      </c>
      <c r="N36" s="169">
        <v>1107477.0628338733</v>
      </c>
      <c r="O36" s="169">
        <v>951398.43870276469</v>
      </c>
      <c r="P36" s="169">
        <v>1177433.5156591816</v>
      </c>
      <c r="Q36" s="169">
        <v>1182917.8539441815</v>
      </c>
      <c r="R36" s="169">
        <v>1071814.0286491099</v>
      </c>
      <c r="S36" s="169">
        <v>2547383.3710494842</v>
      </c>
    </row>
    <row r="37" spans="1:34" s="8" customFormat="1" ht="11.25" x14ac:dyDescent="0.25">
      <c r="B37" s="168" t="s">
        <v>34</v>
      </c>
      <c r="C37" s="158" t="s">
        <v>63</v>
      </c>
      <c r="D37" s="158">
        <v>14600</v>
      </c>
      <c r="E37" s="169">
        <v>3137.4774635777453</v>
      </c>
      <c r="F37" s="169">
        <v>6542.0102162422554</v>
      </c>
      <c r="G37" s="169">
        <v>5276.8947469678551</v>
      </c>
      <c r="H37" s="169">
        <v>15808.709705358538</v>
      </c>
      <c r="I37" s="169">
        <v>21152.349242314915</v>
      </c>
      <c r="J37" s="169">
        <v>3127.1865306891746</v>
      </c>
      <c r="K37" s="169">
        <v>6313.2911961310547</v>
      </c>
      <c r="L37" s="169">
        <v>5061.6124113468486</v>
      </c>
      <c r="M37" s="169">
        <v>14912.371246667242</v>
      </c>
      <c r="N37" s="169">
        <v>20746.625642460167</v>
      </c>
      <c r="O37" s="169">
        <v>3127.1865306891746</v>
      </c>
      <c r="P37" s="169">
        <v>6313.2911961310547</v>
      </c>
      <c r="Q37" s="169">
        <v>5061.6124113468486</v>
      </c>
      <c r="R37" s="169">
        <v>14912.371246667242</v>
      </c>
      <c r="S37" s="169">
        <v>20746.625642460167</v>
      </c>
    </row>
    <row r="38" spans="1:34" s="8" customFormat="1" ht="11.25" x14ac:dyDescent="0.25">
      <c r="B38" s="168" t="s">
        <v>33</v>
      </c>
      <c r="C38" s="158" t="s">
        <v>64</v>
      </c>
      <c r="D38" s="158">
        <v>562000</v>
      </c>
      <c r="E38" s="169">
        <v>1299256.280318524</v>
      </c>
      <c r="F38" s="169">
        <v>1406142.0040710338</v>
      </c>
      <c r="G38" s="169">
        <v>1320060.7260296538</v>
      </c>
      <c r="H38" s="169">
        <v>1517212.7841049328</v>
      </c>
      <c r="I38" s="169">
        <v>2848170.6630059425</v>
      </c>
      <c r="J38" s="169">
        <v>1125740.5055237028</v>
      </c>
      <c r="K38" s="169">
        <v>1111316.0609496452</v>
      </c>
      <c r="L38" s="169">
        <v>864836.56743185711</v>
      </c>
      <c r="M38" s="169">
        <v>694680.07777221978</v>
      </c>
      <c r="N38" s="169">
        <v>951719.77194735955</v>
      </c>
      <c r="O38" s="169">
        <v>1150403.9737039332</v>
      </c>
      <c r="P38" s="169">
        <v>1290711.2327588343</v>
      </c>
      <c r="Q38" s="169">
        <v>1091525.5056206486</v>
      </c>
      <c r="R38" s="169">
        <v>848058.10821856838</v>
      </c>
      <c r="S38" s="169">
        <v>2204847.6080239466</v>
      </c>
    </row>
    <row r="39" spans="1:34" s="8" customFormat="1" ht="11.25" x14ac:dyDescent="0.25">
      <c r="B39" s="168" t="s">
        <v>31</v>
      </c>
      <c r="C39" s="158" t="s">
        <v>65</v>
      </c>
      <c r="D39" s="158">
        <v>892</v>
      </c>
      <c r="E39" s="169">
        <v>45083.324557712425</v>
      </c>
      <c r="F39" s="169">
        <v>129411.306313669</v>
      </c>
      <c r="G39" s="169">
        <v>134976.81951208995</v>
      </c>
      <c r="H39" s="169">
        <v>94460.19686986164</v>
      </c>
      <c r="I39" s="169">
        <v>45470.519117318203</v>
      </c>
      <c r="J39" s="169">
        <v>53942.511691028645</v>
      </c>
      <c r="K39" s="169">
        <v>111942.50107172625</v>
      </c>
      <c r="L39" s="169">
        <v>104245.5267657053</v>
      </c>
      <c r="M39" s="169">
        <v>93576.808773072044</v>
      </c>
      <c r="N39" s="169">
        <v>91336.904361940964</v>
      </c>
      <c r="O39" s="169">
        <v>53922.390455400557</v>
      </c>
      <c r="P39" s="169">
        <v>111658.32021543433</v>
      </c>
      <c r="Q39" s="169">
        <v>104312.63289398339</v>
      </c>
      <c r="R39" s="169">
        <v>70621.990713162653</v>
      </c>
      <c r="S39" s="169">
        <v>42081.259234697573</v>
      </c>
    </row>
    <row r="40" spans="1:34" s="8" customFormat="1" ht="11.25" x14ac:dyDescent="0.25"/>
    <row r="41" spans="1:34" s="8" customFormat="1" ht="11.25" x14ac:dyDescent="0.25"/>
    <row r="42" spans="1:34" s="8" customFormat="1" ht="11.25" x14ac:dyDescent="0.25"/>
    <row r="43" spans="1:34" s="8" customFormat="1" ht="11.25" x14ac:dyDescent="0.25"/>
    <row r="44" spans="1:34" s="8" customFormat="1" ht="11.25" x14ac:dyDescent="0.25"/>
    <row r="45" spans="1:34" s="8" customFormat="1" ht="11.25" x14ac:dyDescent="0.25"/>
    <row r="46" spans="1:34" s="8" customFormat="1" ht="11.25" x14ac:dyDescent="0.25"/>
    <row r="47" spans="1:34" s="8" customFormat="1" ht="11.25" x14ac:dyDescent="0.25">
      <c r="A47" s="18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row>
    <row r="48" spans="1:34" s="8" customFormat="1" ht="11.25" x14ac:dyDescent="0.25">
      <c r="B48" s="171" t="s">
        <v>74</v>
      </c>
    </row>
    <row r="49" spans="2:19" s="8" customFormat="1" ht="11.25" x14ac:dyDescent="0.2">
      <c r="B49" s="188" t="s">
        <v>78</v>
      </c>
    </row>
    <row r="50" spans="2:19" s="8" customFormat="1" ht="11.25" x14ac:dyDescent="0.25">
      <c r="D50" s="176">
        <v>2024</v>
      </c>
      <c r="E50" s="176">
        <v>2030</v>
      </c>
      <c r="F50" s="176">
        <v>2040</v>
      </c>
      <c r="G50" s="176">
        <v>2050</v>
      </c>
      <c r="H50" s="176">
        <v>2030</v>
      </c>
      <c r="I50" s="176">
        <v>2040</v>
      </c>
      <c r="J50" s="176">
        <v>2050</v>
      </c>
      <c r="K50" s="176">
        <v>2030</v>
      </c>
      <c r="L50" s="176">
        <v>2040</v>
      </c>
      <c r="M50" s="176">
        <v>2050</v>
      </c>
      <c r="N50" s="176">
        <v>2030</v>
      </c>
      <c r="O50" s="176">
        <v>2040</v>
      </c>
      <c r="P50" s="176">
        <v>2050</v>
      </c>
      <c r="Q50" s="176">
        <v>2030</v>
      </c>
      <c r="R50" s="176">
        <v>2040</v>
      </c>
      <c r="S50" s="176">
        <v>2050</v>
      </c>
    </row>
    <row r="51" spans="2:19" s="8" customFormat="1" ht="11.25" x14ac:dyDescent="0.25">
      <c r="B51" s="8" t="s">
        <v>40</v>
      </c>
      <c r="C51" s="75" t="s">
        <v>57</v>
      </c>
      <c r="D51" s="158">
        <v>70600</v>
      </c>
      <c r="E51" s="158">
        <v>244799.99999999997</v>
      </c>
      <c r="F51" s="158">
        <v>249089.99999999997</v>
      </c>
      <c r="G51" s="158">
        <v>291739.99999999994</v>
      </c>
      <c r="H51" s="158">
        <v>147579.99999999997</v>
      </c>
      <c r="I51" s="158">
        <v>135299.99999999997</v>
      </c>
      <c r="J51" s="158">
        <v>171600</v>
      </c>
      <c r="K51" s="158">
        <v>176650.39868950413</v>
      </c>
      <c r="L51" s="158">
        <v>165118.13126056601</v>
      </c>
      <c r="M51" s="158">
        <v>196667.07147073769</v>
      </c>
      <c r="N51" s="158">
        <v>124350.33490676427</v>
      </c>
      <c r="O51" s="158">
        <v>98363.622242646568</v>
      </c>
      <c r="P51" s="158">
        <v>393.59479590249248</v>
      </c>
      <c r="Q51" s="158">
        <v>103203.4639043685</v>
      </c>
      <c r="R51" s="158">
        <v>36631.199087964058</v>
      </c>
      <c r="S51" s="158">
        <v>24292.39953416682</v>
      </c>
    </row>
    <row r="52" spans="2:19" s="8" customFormat="1" ht="11.25" x14ac:dyDescent="0.25">
      <c r="B52" s="8" t="s">
        <v>39</v>
      </c>
      <c r="C52" s="75" t="s">
        <v>58</v>
      </c>
      <c r="D52" s="158">
        <v>2808000</v>
      </c>
      <c r="E52" s="158">
        <v>7420040</v>
      </c>
      <c r="F52" s="158">
        <v>9768000</v>
      </c>
      <c r="G52" s="158">
        <v>10959960</v>
      </c>
      <c r="H52" s="158">
        <v>5146800</v>
      </c>
      <c r="I52" s="158">
        <v>6202949.9999999981</v>
      </c>
      <c r="J52" s="158">
        <v>7466849.9999999981</v>
      </c>
      <c r="K52" s="158">
        <v>4635615.8774239551</v>
      </c>
      <c r="L52" s="158">
        <v>5064885.8472756902</v>
      </c>
      <c r="M52" s="158">
        <v>10357001.471407948</v>
      </c>
      <c r="N52" s="158">
        <v>4197408.1931049163</v>
      </c>
      <c r="O52" s="158">
        <v>3329803.8434840711</v>
      </c>
      <c r="P52" s="158">
        <v>4689577.7204827648</v>
      </c>
      <c r="Q52" s="158">
        <v>4197299.1744989641</v>
      </c>
      <c r="R52" s="158">
        <v>3319988.8789833291</v>
      </c>
      <c r="S52" s="158">
        <v>4190040.5897132806</v>
      </c>
    </row>
    <row r="53" spans="2:19" s="8" customFormat="1" ht="11.25" x14ac:dyDescent="0.25">
      <c r="B53" s="8" t="s">
        <v>38</v>
      </c>
      <c r="C53" s="75" t="s">
        <v>59</v>
      </c>
      <c r="D53" s="158">
        <v>1505000</v>
      </c>
      <c r="E53" s="158">
        <v>6906800</v>
      </c>
      <c r="F53" s="158">
        <v>10276480</v>
      </c>
      <c r="G53" s="158">
        <v>6146660</v>
      </c>
      <c r="H53" s="158">
        <v>4109500</v>
      </c>
      <c r="I53" s="158">
        <v>5725200</v>
      </c>
      <c r="J53" s="158">
        <v>3570480</v>
      </c>
      <c r="K53" s="158">
        <v>4436478.155232654</v>
      </c>
      <c r="L53" s="158">
        <v>5298046.3797631161</v>
      </c>
      <c r="M53" s="158">
        <v>8862895.5678770356</v>
      </c>
      <c r="N53" s="158">
        <v>3930879.7483864394</v>
      </c>
      <c r="O53" s="158">
        <v>3472471.3664253452</v>
      </c>
      <c r="P53" s="158">
        <v>3276823.3198210797</v>
      </c>
      <c r="Q53" s="158">
        <v>3921639.8269365015</v>
      </c>
      <c r="R53" s="158">
        <v>3393074.5773828481</v>
      </c>
      <c r="S53" s="158">
        <v>2162972.0557475439</v>
      </c>
    </row>
    <row r="54" spans="2:19" s="8" customFormat="1" ht="11.25" x14ac:dyDescent="0.25">
      <c r="B54" s="8" t="s">
        <v>37</v>
      </c>
      <c r="C54" s="75" t="s">
        <v>60</v>
      </c>
      <c r="D54" s="158">
        <v>1530</v>
      </c>
      <c r="E54" s="158">
        <v>63210</v>
      </c>
      <c r="F54" s="158">
        <v>70520</v>
      </c>
      <c r="G54" s="158">
        <v>80000</v>
      </c>
      <c r="H54" s="158">
        <v>38130</v>
      </c>
      <c r="I54" s="158">
        <v>46500</v>
      </c>
      <c r="J54" s="158">
        <v>56960</v>
      </c>
      <c r="K54" s="158">
        <v>1616.0508016866688</v>
      </c>
      <c r="L54" s="158">
        <v>1958.1136317812043</v>
      </c>
      <c r="M54" s="158">
        <v>5310.0185475798644</v>
      </c>
      <c r="N54" s="158">
        <v>1487.0197668519447</v>
      </c>
      <c r="O54" s="158">
        <v>1369.9654941602248</v>
      </c>
      <c r="P54" s="158">
        <v>3142.1132861538781</v>
      </c>
      <c r="Q54" s="158">
        <v>1487.0197668519447</v>
      </c>
      <c r="R54" s="158">
        <v>1369.9654941602248</v>
      </c>
      <c r="S54" s="158">
        <v>3142.1132861538781</v>
      </c>
    </row>
    <row r="55" spans="2:19" s="8" customFormat="1" ht="11.25" x14ac:dyDescent="0.25">
      <c r="B55" s="8" t="s">
        <v>36</v>
      </c>
      <c r="C55" s="75" t="s">
        <v>61</v>
      </c>
      <c r="D55" s="158">
        <v>128000</v>
      </c>
      <c r="E55" s="158">
        <v>616880</v>
      </c>
      <c r="F55" s="158">
        <v>1422320.0000000002</v>
      </c>
      <c r="G55" s="158">
        <v>1687280</v>
      </c>
      <c r="H55" s="158">
        <v>368550</v>
      </c>
      <c r="I55" s="158">
        <v>807360</v>
      </c>
      <c r="J55" s="158">
        <v>1017900</v>
      </c>
      <c r="K55" s="158">
        <v>616547.32736715418</v>
      </c>
      <c r="L55" s="158">
        <v>680277.78072126466</v>
      </c>
      <c r="M55" s="158">
        <v>1352535.5244756397</v>
      </c>
      <c r="N55" s="158">
        <v>545450.29515446234</v>
      </c>
      <c r="O55" s="158">
        <v>420748.02831943822</v>
      </c>
      <c r="P55" s="158">
        <v>465169.71435040748</v>
      </c>
      <c r="Q55" s="158">
        <v>539526.98945923604</v>
      </c>
      <c r="R55" s="158">
        <v>372601.49066297337</v>
      </c>
      <c r="S55" s="158">
        <v>151512.96468120709</v>
      </c>
    </row>
    <row r="56" spans="2:19" s="8" customFormat="1" ht="11.25" x14ac:dyDescent="0.25">
      <c r="B56" s="8" t="s">
        <v>35</v>
      </c>
      <c r="C56" s="75" t="s">
        <v>62</v>
      </c>
      <c r="D56" s="158">
        <v>186000</v>
      </c>
      <c r="E56" s="158">
        <v>1000000</v>
      </c>
      <c r="F56" s="158">
        <v>3700000</v>
      </c>
      <c r="G56" s="158">
        <v>5300000</v>
      </c>
      <c r="H56" s="158">
        <v>700000</v>
      </c>
      <c r="I56" s="158">
        <v>2100000</v>
      </c>
      <c r="J56" s="158">
        <v>3500000</v>
      </c>
      <c r="K56" s="158">
        <v>1036780.764158569</v>
      </c>
      <c r="L56" s="158">
        <v>1346447.3884481404</v>
      </c>
      <c r="M56" s="158">
        <v>2837536.8895937139</v>
      </c>
      <c r="N56" s="158">
        <v>913887.38207579381</v>
      </c>
      <c r="O56" s="158">
        <v>893673.02721584507</v>
      </c>
      <c r="P56" s="158">
        <v>1107477.0628338733</v>
      </c>
      <c r="Q56" s="158">
        <v>951398.43870276469</v>
      </c>
      <c r="R56" s="158">
        <v>1182917.8539441815</v>
      </c>
      <c r="S56" s="158">
        <v>2547383.3710494842</v>
      </c>
    </row>
    <row r="57" spans="2:19" s="8" customFormat="1" ht="11.25" x14ac:dyDescent="0.25">
      <c r="B57" s="8" t="s">
        <v>34</v>
      </c>
      <c r="C57" s="75" t="s">
        <v>63</v>
      </c>
      <c r="D57" s="158">
        <v>14600</v>
      </c>
      <c r="E57" s="158">
        <v>0</v>
      </c>
      <c r="F57" s="158">
        <v>0</v>
      </c>
      <c r="G57" s="158">
        <v>0</v>
      </c>
      <c r="H57" s="158">
        <v>0</v>
      </c>
      <c r="I57" s="158">
        <v>0</v>
      </c>
      <c r="J57" s="158">
        <v>0</v>
      </c>
      <c r="K57" s="158">
        <v>3137.4774635777453</v>
      </c>
      <c r="L57" s="158">
        <v>5276.8947469678551</v>
      </c>
      <c r="M57" s="158">
        <v>21152.349242314915</v>
      </c>
      <c r="N57" s="158">
        <v>3127.1865306891746</v>
      </c>
      <c r="O57" s="158">
        <v>5061.6124113468486</v>
      </c>
      <c r="P57" s="158">
        <v>20746.625642460167</v>
      </c>
      <c r="Q57" s="158">
        <v>3127.1865306891746</v>
      </c>
      <c r="R57" s="158">
        <v>5061.6124113468486</v>
      </c>
      <c r="S57" s="158">
        <v>20746.625642460167</v>
      </c>
    </row>
    <row r="58" spans="2:19" s="8" customFormat="1" ht="11.25" x14ac:dyDescent="0.25">
      <c r="B58" s="8" t="s">
        <v>33</v>
      </c>
      <c r="C58" s="75" t="s">
        <v>64</v>
      </c>
      <c r="D58" s="158">
        <v>562000</v>
      </c>
      <c r="E58" s="158">
        <v>2413350</v>
      </c>
      <c r="F58" s="158">
        <v>4105819.9999999995</v>
      </c>
      <c r="G58" s="158">
        <v>4491080</v>
      </c>
      <c r="H58" s="158">
        <v>1360590</v>
      </c>
      <c r="I58" s="158">
        <v>2387700</v>
      </c>
      <c r="J58" s="158">
        <v>2788280</v>
      </c>
      <c r="K58" s="158">
        <v>1299256.280318524</v>
      </c>
      <c r="L58" s="158">
        <v>1320060.7260296538</v>
      </c>
      <c r="M58" s="158">
        <v>2848170.6630059425</v>
      </c>
      <c r="N58" s="158">
        <v>1125740.5055237028</v>
      </c>
      <c r="O58" s="158">
        <v>864836.56743185711</v>
      </c>
      <c r="P58" s="158">
        <v>951719.77194735955</v>
      </c>
      <c r="Q58" s="158">
        <v>1150403.9737039332</v>
      </c>
      <c r="R58" s="158">
        <v>1091525.5056206486</v>
      </c>
      <c r="S58" s="158">
        <v>2204847.6080239466</v>
      </c>
    </row>
    <row r="59" spans="2:19" s="8" customFormat="1" ht="11.25" x14ac:dyDescent="0.25">
      <c r="B59" s="8" t="s">
        <v>31</v>
      </c>
      <c r="C59" s="75" t="s">
        <v>65</v>
      </c>
      <c r="D59" s="158">
        <v>892</v>
      </c>
      <c r="E59" s="158">
        <v>0</v>
      </c>
      <c r="F59" s="158">
        <v>0</v>
      </c>
      <c r="G59" s="158">
        <v>0</v>
      </c>
      <c r="H59" s="158">
        <v>0</v>
      </c>
      <c r="I59" s="158">
        <v>0</v>
      </c>
      <c r="J59" s="158">
        <v>0</v>
      </c>
      <c r="K59" s="158">
        <v>45083.324557712425</v>
      </c>
      <c r="L59" s="158">
        <v>134976.81951208995</v>
      </c>
      <c r="M59" s="158">
        <v>45470.519117318203</v>
      </c>
      <c r="N59" s="158">
        <v>53942.511691028645</v>
      </c>
      <c r="O59" s="158">
        <v>104245.5267657053</v>
      </c>
      <c r="P59" s="158">
        <v>91336.904361940964</v>
      </c>
      <c r="Q59" s="158">
        <v>53922.390455400557</v>
      </c>
      <c r="R59" s="158">
        <v>104312.63289398339</v>
      </c>
      <c r="S59" s="158">
        <v>42081.259234697573</v>
      </c>
    </row>
    <row r="60" spans="2:19" s="8" customFormat="1" ht="11.25" x14ac:dyDescent="0.25"/>
    <row r="61" spans="2:19" s="8" customFormat="1" ht="11.25" x14ac:dyDescent="0.25"/>
    <row r="62" spans="2:19" s="8" customFormat="1" ht="11.25" x14ac:dyDescent="0.25"/>
    <row r="63" spans="2:19" s="8" customFormat="1" ht="11.25" x14ac:dyDescent="0.25"/>
    <row r="64" spans="2:19" s="8" customFormat="1" ht="11.25" x14ac:dyDescent="0.25"/>
    <row r="65" spans="1:34" s="8" customFormat="1" ht="11.25" x14ac:dyDescent="0.25"/>
    <row r="66" spans="1:34" s="8" customFormat="1" ht="11.25" x14ac:dyDescent="0.25"/>
    <row r="67" spans="1:34" s="8" customFormat="1" ht="11.25" x14ac:dyDescent="0.25"/>
    <row r="68" spans="1:34" s="8" customFormat="1" ht="11.25" x14ac:dyDescent="0.25"/>
    <row r="69" spans="1:34" s="8" customFormat="1" ht="11.25" x14ac:dyDescent="0.25"/>
    <row r="70" spans="1:34" s="8" customFormat="1" ht="11.25" x14ac:dyDescent="0.25"/>
    <row r="71" spans="1:34" s="8" customFormat="1" ht="11.25" x14ac:dyDescent="0.25"/>
    <row r="72" spans="1:34" s="8" customFormat="1" ht="11.25" x14ac:dyDescent="0.25">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row>
    <row r="73" spans="1:34" s="8" customFormat="1" ht="11.25" x14ac:dyDescent="0.25"/>
    <row r="74" spans="1:34" s="8" customFormat="1" ht="11.25" x14ac:dyDescent="0.25">
      <c r="B74" s="171" t="s">
        <v>74</v>
      </c>
    </row>
    <row r="75" spans="1:34" s="8" customFormat="1" ht="11.25" x14ac:dyDescent="0.2">
      <c r="B75" s="188" t="s">
        <v>76</v>
      </c>
    </row>
    <row r="76" spans="1:34" s="8" customFormat="1" ht="11.25" x14ac:dyDescent="0.25">
      <c r="D76" s="176">
        <v>2024</v>
      </c>
      <c r="E76" s="176">
        <v>2030</v>
      </c>
      <c r="F76" s="176">
        <v>2040</v>
      </c>
      <c r="G76" s="176">
        <v>2050</v>
      </c>
      <c r="H76" s="176">
        <v>2030</v>
      </c>
      <c r="I76" s="176">
        <v>2040</v>
      </c>
      <c r="J76" s="176">
        <v>2050</v>
      </c>
      <c r="K76" s="176">
        <v>2030</v>
      </c>
      <c r="L76" s="176">
        <v>2040</v>
      </c>
      <c r="M76" s="176">
        <v>2050</v>
      </c>
      <c r="N76" s="176">
        <v>2030</v>
      </c>
      <c r="O76" s="176">
        <v>2040</v>
      </c>
      <c r="P76" s="176">
        <v>2050</v>
      </c>
      <c r="Q76" s="176">
        <v>2030</v>
      </c>
      <c r="R76" s="176">
        <v>2040</v>
      </c>
      <c r="S76" s="176">
        <v>2050</v>
      </c>
    </row>
    <row r="77" spans="1:34" s="8" customFormat="1" ht="11.25" x14ac:dyDescent="0.25">
      <c r="B77" s="8" t="s">
        <v>40</v>
      </c>
      <c r="C77" s="75" t="s">
        <v>57</v>
      </c>
      <c r="D77" s="158">
        <v>70600</v>
      </c>
      <c r="E77" s="158">
        <v>244799.99999999997</v>
      </c>
      <c r="F77" s="158">
        <v>249089.99999999997</v>
      </c>
      <c r="G77" s="158">
        <v>291739.99999999994</v>
      </c>
      <c r="H77" s="158">
        <v>147579.99999999997</v>
      </c>
      <c r="I77" s="158">
        <v>135299.99999999997</v>
      </c>
      <c r="J77" s="158">
        <v>171600</v>
      </c>
      <c r="K77" s="158">
        <v>176650.39868950413</v>
      </c>
      <c r="L77" s="158">
        <v>165118.13126056601</v>
      </c>
      <c r="M77" s="158">
        <v>196667.07147073769</v>
      </c>
      <c r="N77" s="158">
        <v>124350.33490676427</v>
      </c>
      <c r="O77" s="158">
        <v>98363.622242646568</v>
      </c>
      <c r="P77" s="158">
        <v>393.59479590249248</v>
      </c>
      <c r="Q77" s="158">
        <v>103203.4639043685</v>
      </c>
      <c r="R77" s="158">
        <v>36631.199087964058</v>
      </c>
      <c r="S77" s="158">
        <v>24292.39953416682</v>
      </c>
    </row>
    <row r="78" spans="1:34" s="8" customFormat="1" ht="11.25" x14ac:dyDescent="0.25">
      <c r="B78" s="8" t="s">
        <v>39</v>
      </c>
      <c r="C78" s="75" t="s">
        <v>58</v>
      </c>
      <c r="D78" s="158">
        <v>2808000</v>
      </c>
      <c r="E78" s="158">
        <v>7420040</v>
      </c>
      <c r="F78" s="158">
        <v>9768000</v>
      </c>
      <c r="G78" s="158">
        <v>10959960</v>
      </c>
      <c r="H78" s="158">
        <v>5146800</v>
      </c>
      <c r="I78" s="158">
        <v>6202949.9999999981</v>
      </c>
      <c r="J78" s="158">
        <v>7466849.9999999981</v>
      </c>
      <c r="K78" s="158">
        <v>4635615.8774239551</v>
      </c>
      <c r="L78" s="158">
        <v>5064885.8472756902</v>
      </c>
      <c r="M78" s="158">
        <v>10357001.471407948</v>
      </c>
      <c r="N78" s="158">
        <v>4197408.1931049163</v>
      </c>
      <c r="O78" s="158">
        <v>3329803.8434840711</v>
      </c>
      <c r="P78" s="158">
        <v>4689577.7204827648</v>
      </c>
      <c r="Q78" s="158">
        <v>4197299.1744989641</v>
      </c>
      <c r="R78" s="158">
        <v>3319988.8789833291</v>
      </c>
      <c r="S78" s="158">
        <v>4190040.5897132806</v>
      </c>
    </row>
    <row r="79" spans="1:34" s="8" customFormat="1" ht="11.25" x14ac:dyDescent="0.25">
      <c r="B79" s="8" t="s">
        <v>38</v>
      </c>
      <c r="C79" s="75" t="s">
        <v>59</v>
      </c>
      <c r="D79" s="158">
        <v>1505000</v>
      </c>
      <c r="E79" s="158">
        <v>6906800</v>
      </c>
      <c r="F79" s="158">
        <v>10276480</v>
      </c>
      <c r="G79" s="158">
        <v>6146660</v>
      </c>
      <c r="H79" s="158">
        <v>4109500</v>
      </c>
      <c r="I79" s="158">
        <v>5725200</v>
      </c>
      <c r="J79" s="158">
        <v>3570480</v>
      </c>
      <c r="K79" s="158">
        <v>4436478.155232654</v>
      </c>
      <c r="L79" s="158">
        <v>5298046.3797631161</v>
      </c>
      <c r="M79" s="158">
        <v>8862895.5678770356</v>
      </c>
      <c r="N79" s="158">
        <v>3930879.7483864394</v>
      </c>
      <c r="O79" s="158">
        <v>3472471.3664253452</v>
      </c>
      <c r="P79" s="158">
        <v>3276823.3198210797</v>
      </c>
      <c r="Q79" s="158">
        <v>3921639.8269365015</v>
      </c>
      <c r="R79" s="158">
        <v>3393074.5773828481</v>
      </c>
      <c r="S79" s="158">
        <v>2162972.0557475439</v>
      </c>
    </row>
    <row r="80" spans="1:34" s="8" customFormat="1" ht="11.25" x14ac:dyDescent="0.25">
      <c r="B80" s="8" t="s">
        <v>37</v>
      </c>
      <c r="C80" s="75" t="s">
        <v>60</v>
      </c>
      <c r="D80" s="158">
        <v>1530</v>
      </c>
      <c r="E80" s="158">
        <v>63210</v>
      </c>
      <c r="F80" s="158">
        <v>70520</v>
      </c>
      <c r="G80" s="158">
        <v>80000</v>
      </c>
      <c r="H80" s="158">
        <v>38130</v>
      </c>
      <c r="I80" s="158">
        <v>46500</v>
      </c>
      <c r="J80" s="158">
        <v>56960</v>
      </c>
      <c r="K80" s="158">
        <v>1616.0508016866688</v>
      </c>
      <c r="L80" s="158">
        <v>1958.1136317812043</v>
      </c>
      <c r="M80" s="158">
        <v>5310.0185475798644</v>
      </c>
      <c r="N80" s="158">
        <v>1487.0197668519447</v>
      </c>
      <c r="O80" s="158">
        <v>1369.9654941602248</v>
      </c>
      <c r="P80" s="158">
        <v>3142.1132861538781</v>
      </c>
      <c r="Q80" s="158">
        <v>1487.0197668519447</v>
      </c>
      <c r="R80" s="158">
        <v>1369.9654941602248</v>
      </c>
      <c r="S80" s="158">
        <v>3142.1132861538781</v>
      </c>
    </row>
    <row r="81" spans="1:34" s="8" customFormat="1" ht="11.25" x14ac:dyDescent="0.25">
      <c r="B81" s="8" t="s">
        <v>36</v>
      </c>
      <c r="C81" s="75" t="s">
        <v>61</v>
      </c>
      <c r="D81" s="158">
        <v>128000</v>
      </c>
      <c r="E81" s="158">
        <v>616880</v>
      </c>
      <c r="F81" s="158">
        <v>1422320.0000000002</v>
      </c>
      <c r="G81" s="158">
        <v>1687280</v>
      </c>
      <c r="H81" s="158">
        <v>368550</v>
      </c>
      <c r="I81" s="158">
        <v>807360</v>
      </c>
      <c r="J81" s="158">
        <v>1017900</v>
      </c>
      <c r="K81" s="158">
        <v>616547.32736715418</v>
      </c>
      <c r="L81" s="158">
        <v>680277.78072126466</v>
      </c>
      <c r="M81" s="158">
        <v>1352535.5244756397</v>
      </c>
      <c r="N81" s="158">
        <v>545450.29515446234</v>
      </c>
      <c r="O81" s="158">
        <v>420748.02831943822</v>
      </c>
      <c r="P81" s="158">
        <v>465169.71435040748</v>
      </c>
      <c r="Q81" s="158">
        <v>539526.98945923604</v>
      </c>
      <c r="R81" s="158">
        <v>372601.49066297337</v>
      </c>
      <c r="S81" s="158">
        <v>151512.96468120709</v>
      </c>
    </row>
    <row r="82" spans="1:34" s="8" customFormat="1" ht="11.25" x14ac:dyDescent="0.25">
      <c r="B82" s="8" t="s">
        <v>35</v>
      </c>
      <c r="C82" s="75" t="s">
        <v>62</v>
      </c>
      <c r="D82" s="158">
        <v>186000</v>
      </c>
      <c r="E82" s="158">
        <v>1000000</v>
      </c>
      <c r="F82" s="158">
        <v>3700000</v>
      </c>
      <c r="G82" s="158">
        <v>5300000</v>
      </c>
      <c r="H82" s="158">
        <v>700000</v>
      </c>
      <c r="I82" s="158">
        <v>2100000</v>
      </c>
      <c r="J82" s="158">
        <v>3500000</v>
      </c>
      <c r="K82" s="158">
        <v>1036780.764158569</v>
      </c>
      <c r="L82" s="158">
        <v>1346447.3884481404</v>
      </c>
      <c r="M82" s="158">
        <v>2837536.8895937139</v>
      </c>
      <c r="N82" s="158">
        <v>913887.38207579381</v>
      </c>
      <c r="O82" s="158">
        <v>893673.02721584507</v>
      </c>
      <c r="P82" s="158">
        <v>1107477.0628338733</v>
      </c>
      <c r="Q82" s="158">
        <v>951398.43870276469</v>
      </c>
      <c r="R82" s="158">
        <v>1182917.8539441815</v>
      </c>
      <c r="S82" s="158">
        <v>2547383.3710494842</v>
      </c>
    </row>
    <row r="83" spans="1:34" s="8" customFormat="1" ht="11.25" x14ac:dyDescent="0.25">
      <c r="B83" s="8" t="s">
        <v>34</v>
      </c>
      <c r="C83" s="75" t="s">
        <v>63</v>
      </c>
      <c r="D83" s="158">
        <v>14600</v>
      </c>
      <c r="E83" s="158">
        <v>0</v>
      </c>
      <c r="F83" s="158">
        <v>0</v>
      </c>
      <c r="G83" s="158">
        <v>0</v>
      </c>
      <c r="H83" s="158">
        <v>0</v>
      </c>
      <c r="I83" s="158">
        <v>0</v>
      </c>
      <c r="J83" s="158">
        <v>0</v>
      </c>
      <c r="K83" s="158">
        <v>3137.4774635777453</v>
      </c>
      <c r="L83" s="158">
        <v>5276.8947469678551</v>
      </c>
      <c r="M83" s="158">
        <v>21152.349242314915</v>
      </c>
      <c r="N83" s="158">
        <v>3127.1865306891746</v>
      </c>
      <c r="O83" s="158">
        <v>5061.6124113468486</v>
      </c>
      <c r="P83" s="158">
        <v>20746.625642460167</v>
      </c>
      <c r="Q83" s="158">
        <v>3127.1865306891746</v>
      </c>
      <c r="R83" s="158">
        <v>5061.6124113468486</v>
      </c>
      <c r="S83" s="158">
        <v>20746.625642460167</v>
      </c>
    </row>
    <row r="84" spans="1:34" s="8" customFormat="1" ht="11.25" x14ac:dyDescent="0.25">
      <c r="B84" s="8" t="s">
        <v>33</v>
      </c>
      <c r="C84" s="75" t="s">
        <v>64</v>
      </c>
      <c r="D84" s="158">
        <v>562000</v>
      </c>
      <c r="E84" s="158">
        <v>2413350</v>
      </c>
      <c r="F84" s="158">
        <v>4105819.9999999995</v>
      </c>
      <c r="G84" s="158">
        <v>4491080</v>
      </c>
      <c r="H84" s="158">
        <v>1360590</v>
      </c>
      <c r="I84" s="158">
        <v>2387700</v>
      </c>
      <c r="J84" s="158">
        <v>2788280</v>
      </c>
      <c r="K84" s="158">
        <v>1299256.280318524</v>
      </c>
      <c r="L84" s="158">
        <v>1320060.7260296538</v>
      </c>
      <c r="M84" s="158">
        <v>2848170.6630059425</v>
      </c>
      <c r="N84" s="158">
        <v>1125740.5055237028</v>
      </c>
      <c r="O84" s="158">
        <v>864836.56743185711</v>
      </c>
      <c r="P84" s="158">
        <v>951719.77194735955</v>
      </c>
      <c r="Q84" s="158">
        <v>1150403.9737039332</v>
      </c>
      <c r="R84" s="158">
        <v>1091525.5056206486</v>
      </c>
      <c r="S84" s="158">
        <v>2204847.6080239466</v>
      </c>
    </row>
    <row r="85" spans="1:34" s="8" customFormat="1" ht="11.25" x14ac:dyDescent="0.25">
      <c r="B85" s="8" t="s">
        <v>31</v>
      </c>
      <c r="C85" s="75" t="s">
        <v>65</v>
      </c>
      <c r="D85" s="158">
        <v>892</v>
      </c>
      <c r="E85" s="158">
        <v>0</v>
      </c>
      <c r="F85" s="158">
        <v>0</v>
      </c>
      <c r="G85" s="158">
        <v>0</v>
      </c>
      <c r="H85" s="158">
        <v>0</v>
      </c>
      <c r="I85" s="158">
        <v>0</v>
      </c>
      <c r="J85" s="158">
        <v>0</v>
      </c>
      <c r="K85" s="158">
        <v>45083.324557712425</v>
      </c>
      <c r="L85" s="158">
        <v>134976.81951208995</v>
      </c>
      <c r="M85" s="158">
        <v>45470.519117318203</v>
      </c>
      <c r="N85" s="158">
        <v>53942.511691028645</v>
      </c>
      <c r="O85" s="158">
        <v>104245.5267657053</v>
      </c>
      <c r="P85" s="158">
        <v>91336.904361940964</v>
      </c>
      <c r="Q85" s="158">
        <v>53922.390455400557</v>
      </c>
      <c r="R85" s="158">
        <v>104312.63289398339</v>
      </c>
      <c r="S85" s="158">
        <v>42081.259234697573</v>
      </c>
    </row>
    <row r="86" spans="1:34" s="8" customFormat="1" ht="11.25" x14ac:dyDescent="0.25"/>
    <row r="87" spans="1:34" s="8" customFormat="1" ht="11.25" x14ac:dyDescent="0.25"/>
    <row r="88" spans="1:34" s="8" customFormat="1" ht="11.25" x14ac:dyDescent="0.25"/>
    <row r="89" spans="1:34" s="8" customFormat="1" ht="11.25" x14ac:dyDescent="0.25"/>
    <row r="90" spans="1:34" s="8" customFormat="1" ht="11.25" x14ac:dyDescent="0.25"/>
    <row r="91" spans="1:34" s="8" customFormat="1" ht="11.25" x14ac:dyDescent="0.25"/>
    <row r="92" spans="1:34" s="8" customFormat="1" ht="11.25" x14ac:dyDescent="0.25"/>
    <row r="93" spans="1:34" s="8" customFormat="1" ht="11.25" x14ac:dyDescent="0.25"/>
    <row r="94" spans="1:34" s="8" customFormat="1" ht="11.25" x14ac:dyDescent="0.25"/>
    <row r="95" spans="1:34" s="8" customFormat="1" ht="11.25" x14ac:dyDescent="0.25"/>
    <row r="96" spans="1:34" s="8" customFormat="1" ht="11.25" x14ac:dyDescent="0.25">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row>
    <row r="97" s="8" customFormat="1" ht="11.25" x14ac:dyDescent="0.25"/>
    <row r="98" s="8" customFormat="1" ht="11.25" x14ac:dyDescent="0.25"/>
    <row r="99" s="8" customFormat="1" ht="11.25" x14ac:dyDescent="0.25"/>
    <row r="100" s="8" customFormat="1" ht="11.25" x14ac:dyDescent="0.25"/>
    <row r="101" s="8" customFormat="1" ht="11.25" x14ac:dyDescent="0.25"/>
    <row r="102" s="8" customFormat="1" ht="11.25" x14ac:dyDescent="0.25"/>
    <row r="103" s="8" customFormat="1" ht="11.25" x14ac:dyDescent="0.25"/>
    <row r="104" s="8" customFormat="1" ht="11.25" x14ac:dyDescent="0.25"/>
    <row r="105" s="8" customFormat="1" ht="11.25" x14ac:dyDescent="0.25"/>
    <row r="106" s="8" customFormat="1" ht="11.25" x14ac:dyDescent="0.25"/>
    <row r="107" s="8" customFormat="1" ht="11.25" x14ac:dyDescent="0.25"/>
    <row r="108" s="8" customFormat="1" ht="11.25" x14ac:dyDescent="0.25"/>
    <row r="109" s="8" customFormat="1" ht="11.25" x14ac:dyDescent="0.25"/>
    <row r="110" s="8" customFormat="1" ht="11.25" x14ac:dyDescent="0.25"/>
    <row r="111" s="8" customFormat="1" ht="11.25" x14ac:dyDescent="0.25"/>
    <row r="112" s="8" customFormat="1" ht="11.25" x14ac:dyDescent="0.25"/>
    <row r="113" s="8" customFormat="1" ht="11.25" x14ac:dyDescent="0.25"/>
    <row r="114" s="8" customFormat="1" ht="11.25" x14ac:dyDescent="0.25"/>
    <row r="115" s="8" customFormat="1" ht="11.25" x14ac:dyDescent="0.25"/>
    <row r="116" s="8" customFormat="1" ht="11.25" x14ac:dyDescent="0.25"/>
    <row r="117" s="8" customFormat="1" ht="11.25" x14ac:dyDescent="0.25"/>
    <row r="118" s="8" customFormat="1" ht="11.25" x14ac:dyDescent="0.25"/>
  </sheetData>
  <mergeCells count="1">
    <mergeCell ref="B1:R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359F-C207-1743-891C-A1CEF7822248}">
  <sheetPr codeName="Sheet3"/>
  <dimension ref="B2:BM69"/>
  <sheetViews>
    <sheetView topLeftCell="G1" zoomScale="125" zoomScaleNormal="85" workbookViewId="0">
      <selection activeCell="F33" sqref="F33"/>
    </sheetView>
  </sheetViews>
  <sheetFormatPr defaultColWidth="10.875" defaultRowHeight="15.75" x14ac:dyDescent="0.25"/>
  <cols>
    <col min="1" max="1" width="7.625" style="6" customWidth="1"/>
    <col min="2" max="2" width="10.875" style="6"/>
    <col min="3" max="3" width="8.875" style="6" customWidth="1"/>
    <col min="4" max="9" width="5.875" style="6" customWidth="1"/>
    <col min="10" max="10" width="6.5" style="6" customWidth="1"/>
    <col min="11" max="11" width="5.125" style="6" hidden="1" customWidth="1"/>
    <col min="12" max="12" width="0" style="6" hidden="1" customWidth="1"/>
    <col min="13" max="13" width="1.625" style="6" customWidth="1"/>
    <col min="14" max="14" width="10.875" style="6"/>
    <col min="15" max="15" width="8.875" style="6" customWidth="1"/>
    <col min="16" max="22" width="5.875" style="6" customWidth="1"/>
    <col min="23" max="23" width="6" style="6" hidden="1" customWidth="1"/>
    <col min="24" max="24" width="0" style="6" hidden="1" customWidth="1"/>
    <col min="25" max="25" width="1.625" style="6" customWidth="1"/>
    <col min="26" max="26" width="11.625" customWidth="1"/>
    <col min="27" max="27" width="9.5" customWidth="1"/>
    <col min="28" max="34" width="6.375" customWidth="1"/>
    <col min="35" max="35" width="1.625" style="6" customWidth="1"/>
    <col min="36" max="36" width="7.625" style="6" customWidth="1"/>
    <col min="37" max="37" width="6.5" style="6" customWidth="1"/>
    <col min="38" max="38" width="4" style="6" customWidth="1"/>
    <col min="39" max="44" width="4" style="6" bestFit="1" customWidth="1"/>
    <col min="45" max="45" width="2.375" style="6" customWidth="1"/>
    <col min="46" max="46" width="7.625" style="6" bestFit="1" customWidth="1"/>
    <col min="47" max="47" width="3.125" style="6" bestFit="1" customWidth="1"/>
    <col min="48" max="54" width="4" style="6" bestFit="1" customWidth="1"/>
    <col min="55" max="55" width="3.625" style="6" customWidth="1"/>
    <col min="56" max="56" width="0" style="6" hidden="1" customWidth="1"/>
    <col min="57" max="57" width="7.625" style="6" bestFit="1" customWidth="1"/>
    <col min="58" max="58" width="3.125" style="6" bestFit="1" customWidth="1"/>
    <col min="59" max="65" width="4" style="6" bestFit="1" customWidth="1"/>
    <col min="66" max="66" width="1.375" style="6" customWidth="1"/>
    <col min="67" max="16384" width="10.875" style="6"/>
  </cols>
  <sheetData>
    <row r="2" spans="2:65" x14ac:dyDescent="0.25">
      <c r="B2" s="282" t="s">
        <v>101</v>
      </c>
      <c r="C2" s="283"/>
      <c r="D2" s="283"/>
      <c r="E2" s="283"/>
      <c r="F2" s="283"/>
      <c r="G2" s="283"/>
      <c r="H2" s="283"/>
      <c r="I2" s="283"/>
      <c r="J2" s="283"/>
      <c r="K2" s="283"/>
      <c r="L2" s="283"/>
      <c r="M2" s="284" t="s">
        <v>87</v>
      </c>
      <c r="N2" s="285"/>
      <c r="O2" s="285"/>
      <c r="P2" s="285"/>
      <c r="Q2" s="285"/>
      <c r="R2" s="285"/>
      <c r="S2" s="285"/>
      <c r="T2" s="285"/>
      <c r="U2" s="285"/>
      <c r="V2" s="285"/>
      <c r="W2" s="285"/>
      <c r="X2" s="285"/>
      <c r="Z2" s="287" t="s">
        <v>97</v>
      </c>
      <c r="AA2" s="288"/>
      <c r="AB2" s="288"/>
      <c r="AC2" s="288"/>
      <c r="AD2" s="288"/>
      <c r="AE2" s="288"/>
      <c r="AF2" s="288"/>
      <c r="AG2" s="288"/>
      <c r="AH2" s="288"/>
      <c r="AJ2" s="291" t="s">
        <v>98</v>
      </c>
      <c r="AK2" s="285"/>
      <c r="AL2" s="285"/>
      <c r="AM2" s="285"/>
      <c r="AN2" s="285"/>
      <c r="AO2" s="285"/>
      <c r="AP2" s="285"/>
      <c r="AQ2" s="285"/>
      <c r="AR2" s="285"/>
      <c r="AT2" s="292" t="s">
        <v>100</v>
      </c>
      <c r="AU2" s="283"/>
      <c r="AV2" s="283"/>
      <c r="AW2" s="283"/>
      <c r="AX2" s="283"/>
      <c r="AY2" s="283"/>
      <c r="AZ2" s="283"/>
      <c r="BA2" s="283"/>
      <c r="BB2" s="283"/>
      <c r="BE2" s="281" t="s">
        <v>99</v>
      </c>
      <c r="BF2" s="281"/>
      <c r="BG2" s="281"/>
      <c r="BH2" s="281"/>
      <c r="BI2" s="281"/>
      <c r="BJ2" s="281"/>
      <c r="BK2" s="281"/>
      <c r="BL2" s="281"/>
      <c r="BM2" s="281"/>
    </row>
    <row r="3" spans="2:65" x14ac:dyDescent="0.25">
      <c r="Z3" s="163"/>
      <c r="AA3" s="163"/>
      <c r="AB3" s="163"/>
      <c r="AC3" s="163"/>
      <c r="AD3" s="163"/>
      <c r="AE3" s="163"/>
      <c r="AF3" s="163"/>
      <c r="AG3" s="163"/>
      <c r="AH3" s="163"/>
    </row>
    <row r="4" spans="2:65" s="228" customFormat="1" ht="23.1" customHeight="1" thickBot="1" x14ac:dyDescent="0.25">
      <c r="B4" s="286" t="s">
        <v>88</v>
      </c>
      <c r="C4" s="286"/>
      <c r="D4" s="286"/>
      <c r="E4" s="286"/>
      <c r="F4" s="286"/>
      <c r="G4" s="286"/>
      <c r="H4" s="286"/>
      <c r="I4" s="286"/>
      <c r="J4" s="286"/>
      <c r="K4" s="277"/>
      <c r="L4" s="277"/>
      <c r="M4" s="277"/>
      <c r="N4" s="286" t="s">
        <v>89</v>
      </c>
      <c r="O4" s="286"/>
      <c r="P4" s="286"/>
      <c r="Q4" s="286"/>
      <c r="R4" s="286"/>
      <c r="S4" s="286"/>
      <c r="T4" s="286"/>
      <c r="U4" s="286"/>
      <c r="V4" s="286"/>
      <c r="W4" s="277"/>
      <c r="X4" s="277"/>
      <c r="Y4" s="277"/>
      <c r="Z4" s="289" t="s">
        <v>90</v>
      </c>
      <c r="AA4" s="290"/>
      <c r="AB4" s="290"/>
      <c r="AC4" s="290"/>
      <c r="AD4" s="290"/>
      <c r="AE4" s="290"/>
      <c r="AF4" s="290"/>
      <c r="AG4" s="290"/>
      <c r="AH4" s="290"/>
      <c r="AJ4" s="279" t="s">
        <v>102</v>
      </c>
      <c r="AK4" s="280"/>
      <c r="AL4" s="280"/>
      <c r="AM4" s="280"/>
      <c r="AN4" s="280"/>
      <c r="AO4" s="280"/>
      <c r="AP4" s="280"/>
      <c r="AQ4" s="280"/>
      <c r="AR4" s="280"/>
      <c r="AT4" s="279" t="s">
        <v>104</v>
      </c>
      <c r="AU4" s="280"/>
      <c r="AV4" s="280"/>
      <c r="AW4" s="280"/>
      <c r="AX4" s="280"/>
      <c r="AY4" s="280"/>
      <c r="AZ4" s="280"/>
      <c r="BA4" s="280"/>
      <c r="BB4" s="280"/>
      <c r="BE4" s="279" t="s">
        <v>103</v>
      </c>
      <c r="BF4" s="280"/>
      <c r="BG4" s="280"/>
      <c r="BH4" s="280"/>
      <c r="BI4" s="280"/>
      <c r="BJ4" s="280"/>
      <c r="BK4" s="280"/>
      <c r="BL4" s="280"/>
      <c r="BM4" s="280"/>
    </row>
    <row r="5" spans="2:65" s="228" customFormat="1" ht="22.5" x14ac:dyDescent="0.25">
      <c r="B5" s="190"/>
      <c r="C5" s="191" t="s">
        <v>0</v>
      </c>
      <c r="D5" s="186">
        <v>2020</v>
      </c>
      <c r="E5" s="186">
        <v>2025</v>
      </c>
      <c r="F5" s="186">
        <v>2030</v>
      </c>
      <c r="G5" s="186">
        <v>2035</v>
      </c>
      <c r="H5" s="186">
        <v>2040</v>
      </c>
      <c r="I5" s="186">
        <v>2045</v>
      </c>
      <c r="J5" s="192">
        <v>2050</v>
      </c>
      <c r="N5" s="190"/>
      <c r="O5" s="191" t="s">
        <v>0</v>
      </c>
      <c r="P5" s="186">
        <v>2020</v>
      </c>
      <c r="Q5" s="186">
        <v>2025</v>
      </c>
      <c r="R5" s="186">
        <v>2030</v>
      </c>
      <c r="S5" s="186">
        <v>2035</v>
      </c>
      <c r="T5" s="186">
        <v>2040</v>
      </c>
      <c r="U5" s="186">
        <v>2045</v>
      </c>
      <c r="V5" s="192">
        <v>2050</v>
      </c>
      <c r="Z5" s="229"/>
      <c r="AA5" s="230" t="s">
        <v>0</v>
      </c>
      <c r="AB5" s="231">
        <v>2020</v>
      </c>
      <c r="AC5" s="231">
        <v>2025</v>
      </c>
      <c r="AD5" s="231">
        <v>2030</v>
      </c>
      <c r="AE5" s="231">
        <v>2035</v>
      </c>
      <c r="AF5" s="231">
        <v>2040</v>
      </c>
      <c r="AG5" s="231">
        <v>2045</v>
      </c>
      <c r="AH5" s="232">
        <v>2050</v>
      </c>
      <c r="AJ5" s="190" t="s">
        <v>25</v>
      </c>
      <c r="AK5" s="193" t="s">
        <v>26</v>
      </c>
      <c r="AL5" s="194">
        <v>2020</v>
      </c>
      <c r="AM5" s="195">
        <v>2025</v>
      </c>
      <c r="AN5" s="195">
        <v>2030</v>
      </c>
      <c r="AO5" s="194">
        <v>2035</v>
      </c>
      <c r="AP5" s="195">
        <v>2040</v>
      </c>
      <c r="AQ5" s="195">
        <v>2045</v>
      </c>
      <c r="AR5" s="196">
        <v>2050</v>
      </c>
      <c r="AT5" s="190" t="s">
        <v>25</v>
      </c>
      <c r="AU5" s="193" t="s">
        <v>26</v>
      </c>
      <c r="AV5" s="194">
        <v>2020</v>
      </c>
      <c r="AW5" s="195">
        <v>2025</v>
      </c>
      <c r="AX5" s="195">
        <v>2030</v>
      </c>
      <c r="AY5" s="194">
        <v>2035</v>
      </c>
      <c r="AZ5" s="195">
        <v>2040</v>
      </c>
      <c r="BA5" s="195">
        <v>2045</v>
      </c>
      <c r="BB5" s="196">
        <v>2050</v>
      </c>
      <c r="BE5" s="190" t="s">
        <v>25</v>
      </c>
      <c r="BF5" s="193" t="s">
        <v>26</v>
      </c>
      <c r="BG5" s="194">
        <v>2020</v>
      </c>
      <c r="BH5" s="195">
        <v>2025</v>
      </c>
      <c r="BI5" s="195">
        <v>2030</v>
      </c>
      <c r="BJ5" s="194">
        <v>2035</v>
      </c>
      <c r="BK5" s="195">
        <v>2040</v>
      </c>
      <c r="BL5" s="195">
        <v>2045</v>
      </c>
      <c r="BM5" s="196">
        <v>2050</v>
      </c>
    </row>
    <row r="6" spans="2:65" s="228" customFormat="1" x14ac:dyDescent="0.25">
      <c r="B6" s="197" t="s">
        <v>1</v>
      </c>
      <c r="C6" s="8" t="s">
        <v>2</v>
      </c>
      <c r="D6" s="4">
        <v>0.32</v>
      </c>
      <c r="E6" s="4">
        <v>0.57999999999999996</v>
      </c>
      <c r="F6" s="4">
        <v>0.61</v>
      </c>
      <c r="G6" s="198">
        <v>0.64</v>
      </c>
      <c r="H6" s="198">
        <v>0.69</v>
      </c>
      <c r="I6" s="4">
        <v>0.68</v>
      </c>
      <c r="J6" s="199">
        <v>0.67</v>
      </c>
      <c r="K6" s="7">
        <v>0.67</v>
      </c>
      <c r="L6" s="7" t="b">
        <v>1</v>
      </c>
      <c r="N6" s="197" t="s">
        <v>1</v>
      </c>
      <c r="O6" s="8" t="s">
        <v>2</v>
      </c>
      <c r="P6" s="4">
        <v>0.32</v>
      </c>
      <c r="Q6" s="4">
        <v>0.57999999999999996</v>
      </c>
      <c r="R6" s="4">
        <v>0.6</v>
      </c>
      <c r="S6" s="198">
        <v>0.56999999999999995</v>
      </c>
      <c r="T6" s="198">
        <v>0.45</v>
      </c>
      <c r="U6" s="4">
        <v>0.42</v>
      </c>
      <c r="V6" s="199">
        <v>0.4</v>
      </c>
      <c r="W6" s="7">
        <v>0.4</v>
      </c>
      <c r="X6" s="7" t="b">
        <v>1</v>
      </c>
      <c r="Z6" s="233" t="s">
        <v>1</v>
      </c>
      <c r="AA6" s="8" t="s">
        <v>2</v>
      </c>
      <c r="AB6" s="234">
        <v>0.32</v>
      </c>
      <c r="AC6" s="234">
        <v>0.57999999999999996</v>
      </c>
      <c r="AD6" s="4">
        <v>0.52105263157894732</v>
      </c>
      <c r="AE6" s="235">
        <v>0.34763736263736261</v>
      </c>
      <c r="AF6" s="235">
        <v>0.27857142857142858</v>
      </c>
      <c r="AG6" s="234">
        <v>0.23625000000000002</v>
      </c>
      <c r="AH6" s="236">
        <v>0.20000000000000004</v>
      </c>
      <c r="AJ6" s="200" t="s">
        <v>1</v>
      </c>
      <c r="AK6" s="170" t="s">
        <v>2</v>
      </c>
      <c r="AL6" s="201">
        <v>0.31</v>
      </c>
      <c r="AM6" s="202">
        <v>0.91</v>
      </c>
      <c r="AN6" s="202">
        <v>0.88</v>
      </c>
      <c r="AO6" s="201">
        <v>0.81</v>
      </c>
      <c r="AP6" s="202">
        <v>0.71</v>
      </c>
      <c r="AQ6" s="202">
        <v>0.66</v>
      </c>
      <c r="AR6" s="203">
        <v>0.61</v>
      </c>
      <c r="AT6" s="200" t="s">
        <v>1</v>
      </c>
      <c r="AU6" s="170" t="s">
        <v>2</v>
      </c>
      <c r="AV6" s="201">
        <v>0.31</v>
      </c>
      <c r="AW6" s="202">
        <v>0.91</v>
      </c>
      <c r="AX6" s="202">
        <v>0.88</v>
      </c>
      <c r="AY6" s="201">
        <v>0.83</v>
      </c>
      <c r="AZ6" s="202">
        <v>0.73</v>
      </c>
      <c r="BA6" s="202">
        <v>0.61</v>
      </c>
      <c r="BB6" s="203">
        <v>0.51</v>
      </c>
      <c r="BE6" s="200" t="s">
        <v>1</v>
      </c>
      <c r="BF6" s="170" t="s">
        <v>2</v>
      </c>
      <c r="BG6" s="201">
        <v>0.31</v>
      </c>
      <c r="BH6" s="202">
        <v>0.91</v>
      </c>
      <c r="BI6" s="202">
        <v>0.84</v>
      </c>
      <c r="BJ6" s="201">
        <v>0.67</v>
      </c>
      <c r="BK6" s="202">
        <v>0.47</v>
      </c>
      <c r="BL6" s="202">
        <v>0.25</v>
      </c>
      <c r="BM6" s="203">
        <v>0.1</v>
      </c>
    </row>
    <row r="7" spans="2:65" s="228" customFormat="1" x14ac:dyDescent="0.25">
      <c r="B7" s="204" t="s">
        <v>3</v>
      </c>
      <c r="C7" s="205" t="s">
        <v>2</v>
      </c>
      <c r="D7" s="5">
        <v>0</v>
      </c>
      <c r="E7" s="5">
        <v>0</v>
      </c>
      <c r="F7" s="5">
        <v>7.0000000000000007E-2</v>
      </c>
      <c r="G7" s="206">
        <v>0.05</v>
      </c>
      <c r="H7" s="206">
        <v>0.01</v>
      </c>
      <c r="I7" s="5">
        <v>0.01</v>
      </c>
      <c r="J7" s="207">
        <v>0</v>
      </c>
      <c r="K7" s="7">
        <v>0</v>
      </c>
      <c r="L7" s="7" t="b">
        <v>1</v>
      </c>
      <c r="N7" s="204" t="s">
        <v>3</v>
      </c>
      <c r="O7" s="205" t="s">
        <v>2</v>
      </c>
      <c r="P7" s="5">
        <v>0</v>
      </c>
      <c r="Q7" s="5">
        <v>0</v>
      </c>
      <c r="R7" s="5">
        <v>0.08</v>
      </c>
      <c r="S7" s="5">
        <v>0.12</v>
      </c>
      <c r="T7" s="206">
        <v>0.14000000000000001</v>
      </c>
      <c r="U7" s="5">
        <v>0.18</v>
      </c>
      <c r="V7" s="207">
        <v>0.2</v>
      </c>
      <c r="W7" s="7">
        <v>0.2</v>
      </c>
      <c r="X7" s="7" t="b">
        <v>1</v>
      </c>
      <c r="Z7" s="237" t="s">
        <v>3</v>
      </c>
      <c r="AA7" s="238" t="s">
        <v>2</v>
      </c>
      <c r="AB7" s="239">
        <v>0</v>
      </c>
      <c r="AC7" s="239">
        <v>0</v>
      </c>
      <c r="AD7" s="240">
        <v>6.9473684210526312E-2</v>
      </c>
      <c r="AE7" s="239">
        <v>7.3186813186813179E-2</v>
      </c>
      <c r="AF7" s="241">
        <v>8.6666666666666684E-2</v>
      </c>
      <c r="AG7" s="239">
        <v>0.10125000000000001</v>
      </c>
      <c r="AH7" s="242">
        <v>0.10000000000000002</v>
      </c>
      <c r="AJ7" s="200" t="s">
        <v>5</v>
      </c>
      <c r="AK7" s="170" t="s">
        <v>2</v>
      </c>
      <c r="AL7" s="201">
        <v>0.5</v>
      </c>
      <c r="AM7" s="202">
        <v>0.06</v>
      </c>
      <c r="AN7" s="202">
        <v>0.01</v>
      </c>
      <c r="AO7" s="201">
        <v>0.01</v>
      </c>
      <c r="AP7" s="202">
        <v>0</v>
      </c>
      <c r="AQ7" s="202">
        <v>0</v>
      </c>
      <c r="AR7" s="203">
        <v>0</v>
      </c>
      <c r="AT7" s="200" t="s">
        <v>5</v>
      </c>
      <c r="AU7" s="170" t="s">
        <v>2</v>
      </c>
      <c r="AV7" s="201">
        <v>0.5</v>
      </c>
      <c r="AW7" s="202">
        <v>0.06</v>
      </c>
      <c r="AX7" s="202">
        <v>0</v>
      </c>
      <c r="AY7" s="201">
        <v>0</v>
      </c>
      <c r="AZ7" s="202">
        <v>0</v>
      </c>
      <c r="BA7" s="202">
        <v>0</v>
      </c>
      <c r="BB7" s="203">
        <v>0</v>
      </c>
      <c r="BE7" s="200" t="s">
        <v>5</v>
      </c>
      <c r="BF7" s="170" t="s">
        <v>2</v>
      </c>
      <c r="BG7" s="201">
        <v>0.5</v>
      </c>
      <c r="BH7" s="202">
        <v>0.06</v>
      </c>
      <c r="BI7" s="202">
        <v>0</v>
      </c>
      <c r="BJ7" s="201">
        <v>0</v>
      </c>
      <c r="BK7" s="202">
        <v>0</v>
      </c>
      <c r="BL7" s="202">
        <v>0</v>
      </c>
      <c r="BM7" s="203">
        <v>0</v>
      </c>
    </row>
    <row r="8" spans="2:65" s="228" customFormat="1" x14ac:dyDescent="0.25">
      <c r="B8" s="204" t="s">
        <v>4</v>
      </c>
      <c r="C8" s="205" t="s">
        <v>2</v>
      </c>
      <c r="D8" s="5">
        <v>0.22</v>
      </c>
      <c r="E8" s="5">
        <v>0.12</v>
      </c>
      <c r="F8" s="5">
        <v>0.1</v>
      </c>
      <c r="G8" s="206">
        <v>7.0000000000000007E-2</v>
      </c>
      <c r="H8" s="206">
        <v>7.0000000000000007E-2</v>
      </c>
      <c r="I8" s="5">
        <v>7.0000000000000007E-2</v>
      </c>
      <c r="J8" s="207">
        <v>0.11</v>
      </c>
      <c r="K8" s="7">
        <v>0.11</v>
      </c>
      <c r="L8" s="7" t="b">
        <v>1</v>
      </c>
      <c r="N8" s="204" t="s">
        <v>4</v>
      </c>
      <c r="O8" s="205" t="s">
        <v>2</v>
      </c>
      <c r="P8" s="5">
        <v>0.22</v>
      </c>
      <c r="Q8" s="5">
        <v>0.12</v>
      </c>
      <c r="R8" s="5">
        <v>0.1</v>
      </c>
      <c r="S8" s="206">
        <v>7.0000000000000007E-2</v>
      </c>
      <c r="T8" s="206">
        <v>0.06</v>
      </c>
      <c r="U8" s="5">
        <v>0.04</v>
      </c>
      <c r="V8" s="207">
        <v>0.04</v>
      </c>
      <c r="W8" s="7">
        <v>0.04</v>
      </c>
      <c r="X8" s="7" t="b">
        <v>1</v>
      </c>
      <c r="Z8" s="237" t="s">
        <v>4</v>
      </c>
      <c r="AA8" s="238" t="s">
        <v>2</v>
      </c>
      <c r="AB8" s="239">
        <v>0.22</v>
      </c>
      <c r="AC8" s="239">
        <v>0.12</v>
      </c>
      <c r="AD8" s="4">
        <v>8.6842105263157901E-2</v>
      </c>
      <c r="AE8" s="241">
        <v>4.2692307692307696E-2</v>
      </c>
      <c r="AF8" s="241">
        <v>3.7142857142857144E-2</v>
      </c>
      <c r="AG8" s="234">
        <v>2.2500000000000003E-2</v>
      </c>
      <c r="AH8" s="242">
        <v>2.0000000000000004E-2</v>
      </c>
      <c r="AJ8" s="200" t="s">
        <v>4</v>
      </c>
      <c r="AK8" s="170" t="s">
        <v>2</v>
      </c>
      <c r="AL8" s="201">
        <v>0.19</v>
      </c>
      <c r="AM8" s="202">
        <v>0</v>
      </c>
      <c r="AN8" s="202">
        <v>0</v>
      </c>
      <c r="AO8" s="201">
        <v>0</v>
      </c>
      <c r="AP8" s="202">
        <v>0</v>
      </c>
      <c r="AQ8" s="202">
        <v>0</v>
      </c>
      <c r="AR8" s="203">
        <v>0</v>
      </c>
      <c r="AT8" s="200" t="s">
        <v>4</v>
      </c>
      <c r="AU8" s="170" t="s">
        <v>2</v>
      </c>
      <c r="AV8" s="201">
        <v>0.19</v>
      </c>
      <c r="AW8" s="202">
        <v>0</v>
      </c>
      <c r="AX8" s="202">
        <v>0</v>
      </c>
      <c r="AY8" s="201">
        <v>0</v>
      </c>
      <c r="AZ8" s="202">
        <v>0</v>
      </c>
      <c r="BA8" s="202">
        <v>0</v>
      </c>
      <c r="BB8" s="203">
        <v>0</v>
      </c>
      <c r="BE8" s="200" t="s">
        <v>4</v>
      </c>
      <c r="BF8" s="170" t="s">
        <v>2</v>
      </c>
      <c r="BG8" s="201">
        <v>0.19</v>
      </c>
      <c r="BH8" s="202">
        <v>0</v>
      </c>
      <c r="BI8" s="202">
        <v>0</v>
      </c>
      <c r="BJ8" s="201">
        <v>0</v>
      </c>
      <c r="BK8" s="202">
        <v>0</v>
      </c>
      <c r="BL8" s="202">
        <v>0</v>
      </c>
      <c r="BM8" s="203">
        <v>0</v>
      </c>
    </row>
    <row r="9" spans="2:65" s="228" customFormat="1" x14ac:dyDescent="0.25">
      <c r="B9" s="208" t="s">
        <v>5</v>
      </c>
      <c r="C9" s="209" t="s">
        <v>2</v>
      </c>
      <c r="D9" s="1">
        <v>0.45</v>
      </c>
      <c r="E9" s="1">
        <v>0.30000000000000004</v>
      </c>
      <c r="F9" s="1">
        <v>0.22099999999999997</v>
      </c>
      <c r="G9" s="1">
        <v>0.22999999999999998</v>
      </c>
      <c r="H9" s="1">
        <v>0.23</v>
      </c>
      <c r="I9" s="1">
        <v>0.24</v>
      </c>
      <c r="J9" s="2">
        <v>0.22000000000000003</v>
      </c>
      <c r="K9" s="7"/>
      <c r="L9" s="7"/>
      <c r="N9" s="208" t="s">
        <v>5</v>
      </c>
      <c r="O9" s="209" t="s">
        <v>2</v>
      </c>
      <c r="P9" s="1">
        <v>0.45500000000000002</v>
      </c>
      <c r="Q9" s="1">
        <v>0.30000000000000004</v>
      </c>
      <c r="R9" s="1">
        <v>0.16999999999999998</v>
      </c>
      <c r="S9" s="1">
        <v>0.15000000000000002</v>
      </c>
      <c r="T9" s="1">
        <v>0.19</v>
      </c>
      <c r="U9" s="1">
        <v>0.16</v>
      </c>
      <c r="V9" s="2">
        <v>0.15000000000000002</v>
      </c>
      <c r="W9" s="7"/>
      <c r="X9" s="7"/>
      <c r="Z9" s="243" t="s">
        <v>5</v>
      </c>
      <c r="AA9" s="244" t="s">
        <v>2</v>
      </c>
      <c r="AB9" s="245">
        <v>0.45500000000000002</v>
      </c>
      <c r="AC9" s="245">
        <v>0.30000000000000004</v>
      </c>
      <c r="AD9" s="246">
        <v>0.14763157894736839</v>
      </c>
      <c r="AE9" s="245">
        <v>9.1483516483516492E-2</v>
      </c>
      <c r="AF9" s="245">
        <v>0.11761904761904762</v>
      </c>
      <c r="AG9" s="245">
        <v>9.0000000000000011E-2</v>
      </c>
      <c r="AH9" s="247">
        <v>7.5000000000000025E-2</v>
      </c>
      <c r="AJ9" s="200" t="s">
        <v>27</v>
      </c>
      <c r="AK9" s="170" t="s">
        <v>2</v>
      </c>
      <c r="AL9" s="201">
        <v>0</v>
      </c>
      <c r="AM9" s="202">
        <v>0.01</v>
      </c>
      <c r="AN9" s="202">
        <v>0.06</v>
      </c>
      <c r="AO9" s="201">
        <v>0.1</v>
      </c>
      <c r="AP9" s="202">
        <v>0.15</v>
      </c>
      <c r="AQ9" s="202">
        <v>0.2</v>
      </c>
      <c r="AR9" s="203">
        <v>0.25</v>
      </c>
      <c r="AT9" s="200" t="s">
        <v>27</v>
      </c>
      <c r="AU9" s="170" t="s">
        <v>2</v>
      </c>
      <c r="AV9" s="201">
        <v>0</v>
      </c>
      <c r="AW9" s="202">
        <v>0.01</v>
      </c>
      <c r="AX9" s="202">
        <v>0.06</v>
      </c>
      <c r="AY9" s="201">
        <v>0.09</v>
      </c>
      <c r="AZ9" s="202">
        <v>0.14000000000000001</v>
      </c>
      <c r="BA9" s="202">
        <v>0.24</v>
      </c>
      <c r="BB9" s="203">
        <v>0.34</v>
      </c>
      <c r="BE9" s="200" t="s">
        <v>27</v>
      </c>
      <c r="BF9" s="170" t="s">
        <v>2</v>
      </c>
      <c r="BG9" s="201">
        <v>0</v>
      </c>
      <c r="BH9" s="202">
        <v>0.01</v>
      </c>
      <c r="BI9" s="202">
        <v>0.1</v>
      </c>
      <c r="BJ9" s="201">
        <v>0.25</v>
      </c>
      <c r="BK9" s="202">
        <v>0.4</v>
      </c>
      <c r="BL9" s="202">
        <v>0.6</v>
      </c>
      <c r="BM9" s="203">
        <v>0.75</v>
      </c>
    </row>
    <row r="10" spans="2:65" s="228" customFormat="1" x14ac:dyDescent="0.25">
      <c r="B10" s="210" t="s">
        <v>6</v>
      </c>
      <c r="C10" s="179" t="s">
        <v>2</v>
      </c>
      <c r="D10" s="3">
        <v>0.04</v>
      </c>
      <c r="E10" s="3">
        <v>0.01</v>
      </c>
      <c r="F10" s="3">
        <v>5.0000000000000001E-3</v>
      </c>
      <c r="G10" s="3">
        <v>0.01</v>
      </c>
      <c r="H10" s="3">
        <v>0.01</v>
      </c>
      <c r="I10" s="3">
        <v>0.01</v>
      </c>
      <c r="J10" s="211">
        <v>0.01</v>
      </c>
      <c r="K10" s="7">
        <v>0.01</v>
      </c>
      <c r="L10" s="7" t="b">
        <v>1</v>
      </c>
      <c r="N10" s="210" t="s">
        <v>6</v>
      </c>
      <c r="O10" s="179" t="s">
        <v>2</v>
      </c>
      <c r="P10" s="3">
        <v>4.2000000000000003E-2</v>
      </c>
      <c r="Q10" s="3">
        <v>0.01</v>
      </c>
      <c r="R10" s="3">
        <v>0</v>
      </c>
      <c r="S10" s="3">
        <v>0</v>
      </c>
      <c r="T10" s="3">
        <v>0</v>
      </c>
      <c r="U10" s="3">
        <v>0</v>
      </c>
      <c r="V10" s="211">
        <v>0</v>
      </c>
      <c r="W10" s="7">
        <v>0</v>
      </c>
      <c r="X10" s="7" t="b">
        <v>1</v>
      </c>
      <c r="Z10" s="248" t="s">
        <v>6</v>
      </c>
      <c r="AA10" s="249" t="s">
        <v>2</v>
      </c>
      <c r="AB10" s="250">
        <v>4.2000000000000003E-2</v>
      </c>
      <c r="AC10" s="250">
        <v>0.01</v>
      </c>
      <c r="AD10" s="251">
        <v>0</v>
      </c>
      <c r="AE10" s="250">
        <v>0</v>
      </c>
      <c r="AF10" s="250">
        <v>0</v>
      </c>
      <c r="AG10" s="252">
        <v>0</v>
      </c>
      <c r="AH10" s="253">
        <v>0</v>
      </c>
      <c r="AJ10" s="200" t="s">
        <v>12</v>
      </c>
      <c r="AK10" s="170" t="s">
        <v>2</v>
      </c>
      <c r="AL10" s="201">
        <v>0</v>
      </c>
      <c r="AM10" s="201">
        <v>2.0000000000000018E-2</v>
      </c>
      <c r="AN10" s="201">
        <v>5.0000000000000044E-2</v>
      </c>
      <c r="AO10" s="201">
        <v>7.999999999999996E-2</v>
      </c>
      <c r="AP10" s="201">
        <v>0.14000000000000001</v>
      </c>
      <c r="AQ10" s="201">
        <v>0.1399999999999999</v>
      </c>
      <c r="AR10" s="203">
        <v>0.14000000000000001</v>
      </c>
      <c r="AT10" s="200" t="s">
        <v>12</v>
      </c>
      <c r="AU10" s="170" t="s">
        <v>2</v>
      </c>
      <c r="AV10" s="201">
        <v>0</v>
      </c>
      <c r="AW10" s="201">
        <v>2.0000000000000018E-2</v>
      </c>
      <c r="AX10" s="201">
        <v>6.0000000000000053E-2</v>
      </c>
      <c r="AY10" s="201">
        <v>8.0000000000000071E-2</v>
      </c>
      <c r="AZ10" s="201">
        <v>0.13</v>
      </c>
      <c r="BA10" s="201">
        <v>0.15000000000000002</v>
      </c>
      <c r="BB10" s="203">
        <v>0.14999999999999991</v>
      </c>
      <c r="BE10" s="200" t="s">
        <v>12</v>
      </c>
      <c r="BF10" s="170" t="s">
        <v>2</v>
      </c>
      <c r="BG10" s="201">
        <v>0</v>
      </c>
      <c r="BH10" s="201">
        <v>2.0000000000000018E-2</v>
      </c>
      <c r="BI10" s="201">
        <v>0.06</v>
      </c>
      <c r="BJ10" s="201">
        <v>0.08</v>
      </c>
      <c r="BK10" s="201">
        <v>0.13</v>
      </c>
      <c r="BL10" s="201">
        <v>0.15</v>
      </c>
      <c r="BM10" s="203">
        <v>0.15</v>
      </c>
    </row>
    <row r="11" spans="2:65" s="228" customFormat="1" ht="16.5" thickBot="1" x14ac:dyDescent="0.3">
      <c r="B11" s="210" t="s">
        <v>7</v>
      </c>
      <c r="C11" s="179" t="s">
        <v>2</v>
      </c>
      <c r="D11" s="3">
        <v>0.13</v>
      </c>
      <c r="E11" s="3">
        <v>0.04</v>
      </c>
      <c r="F11" s="3">
        <v>6.0000000000000001E-3</v>
      </c>
      <c r="G11" s="3">
        <v>0</v>
      </c>
      <c r="H11" s="3">
        <v>0.01</v>
      </c>
      <c r="I11" s="3">
        <v>0.01</v>
      </c>
      <c r="J11" s="211">
        <v>0.01</v>
      </c>
      <c r="K11" s="7">
        <v>0.01</v>
      </c>
      <c r="L11" s="7" t="b">
        <v>1</v>
      </c>
      <c r="N11" s="210" t="s">
        <v>7</v>
      </c>
      <c r="O11" s="179" t="s">
        <v>2</v>
      </c>
      <c r="P11" s="3">
        <v>0.13300000000000001</v>
      </c>
      <c r="Q11" s="3">
        <v>0.04</v>
      </c>
      <c r="R11" s="3">
        <v>0</v>
      </c>
      <c r="S11" s="3">
        <v>0</v>
      </c>
      <c r="T11" s="3">
        <v>0</v>
      </c>
      <c r="U11" s="3">
        <v>0</v>
      </c>
      <c r="V11" s="211">
        <v>0</v>
      </c>
      <c r="W11" s="7">
        <v>0</v>
      </c>
      <c r="X11" s="7" t="b">
        <v>1</v>
      </c>
      <c r="Z11" s="248" t="s">
        <v>7</v>
      </c>
      <c r="AA11" s="249" t="s">
        <v>2</v>
      </c>
      <c r="AB11" s="250">
        <v>0.13300000000000001</v>
      </c>
      <c r="AC11" s="250">
        <v>0.04</v>
      </c>
      <c r="AD11" s="254">
        <v>0</v>
      </c>
      <c r="AE11" s="250">
        <v>0</v>
      </c>
      <c r="AF11" s="250">
        <v>0</v>
      </c>
      <c r="AG11" s="255">
        <v>0</v>
      </c>
      <c r="AH11" s="253">
        <v>0</v>
      </c>
      <c r="AJ11" s="212" t="s">
        <v>28</v>
      </c>
      <c r="AK11" s="213" t="s">
        <v>2</v>
      </c>
      <c r="AL11" s="214">
        <v>1</v>
      </c>
      <c r="AM11" s="214">
        <v>1</v>
      </c>
      <c r="AN11" s="214">
        <v>1</v>
      </c>
      <c r="AO11" s="214">
        <v>1</v>
      </c>
      <c r="AP11" s="214">
        <v>1</v>
      </c>
      <c r="AQ11" s="214">
        <v>1</v>
      </c>
      <c r="AR11" s="215">
        <v>1</v>
      </c>
      <c r="AT11" s="212" t="s">
        <v>28</v>
      </c>
      <c r="AU11" s="213" t="s">
        <v>2</v>
      </c>
      <c r="AV11" s="214">
        <v>1</v>
      </c>
      <c r="AW11" s="216">
        <v>1</v>
      </c>
      <c r="AX11" s="216">
        <v>1</v>
      </c>
      <c r="AY11" s="217">
        <v>1</v>
      </c>
      <c r="AZ11" s="216">
        <v>1</v>
      </c>
      <c r="BA11" s="216">
        <v>1</v>
      </c>
      <c r="BB11" s="218">
        <v>1</v>
      </c>
      <c r="BE11" s="212" t="s">
        <v>28</v>
      </c>
      <c r="BF11" s="213" t="s">
        <v>2</v>
      </c>
      <c r="BG11" s="214">
        <v>1</v>
      </c>
      <c r="BH11" s="216">
        <v>1</v>
      </c>
      <c r="BI11" s="216">
        <v>1</v>
      </c>
      <c r="BJ11" s="217">
        <v>1</v>
      </c>
      <c r="BK11" s="216">
        <v>1</v>
      </c>
      <c r="BL11" s="216">
        <v>1</v>
      </c>
      <c r="BM11" s="218">
        <v>1</v>
      </c>
    </row>
    <row r="12" spans="2:65" s="228" customFormat="1" x14ac:dyDescent="0.25">
      <c r="B12" s="210" t="s">
        <v>8</v>
      </c>
      <c r="C12" s="179" t="s">
        <v>2</v>
      </c>
      <c r="D12" s="3">
        <v>0.2</v>
      </c>
      <c r="E12" s="3">
        <v>0.12</v>
      </c>
      <c r="F12" s="3">
        <v>0.06</v>
      </c>
      <c r="G12" s="3">
        <v>0.04</v>
      </c>
      <c r="H12" s="3">
        <v>0.03</v>
      </c>
      <c r="I12" s="3">
        <v>0.02</v>
      </c>
      <c r="J12" s="211">
        <v>0.01</v>
      </c>
      <c r="K12" s="7">
        <v>0.01</v>
      </c>
      <c r="L12" s="7" t="b">
        <v>1</v>
      </c>
      <c r="N12" s="210" t="s">
        <v>8</v>
      </c>
      <c r="O12" s="179" t="s">
        <v>2</v>
      </c>
      <c r="P12" s="3">
        <v>0.2</v>
      </c>
      <c r="Q12" s="3">
        <v>0.12</v>
      </c>
      <c r="R12" s="3">
        <v>0.06</v>
      </c>
      <c r="S12" s="3">
        <v>0.06</v>
      </c>
      <c r="T12" s="3">
        <v>0.05</v>
      </c>
      <c r="U12" s="3">
        <v>0.04</v>
      </c>
      <c r="V12" s="211">
        <v>0.04</v>
      </c>
      <c r="W12" s="7">
        <v>0.04</v>
      </c>
      <c r="X12" s="7" t="b">
        <v>1</v>
      </c>
      <c r="Z12" s="248" t="s">
        <v>8</v>
      </c>
      <c r="AA12" s="249" t="s">
        <v>2</v>
      </c>
      <c r="AB12" s="250">
        <v>0.2</v>
      </c>
      <c r="AC12" s="250">
        <v>0.12</v>
      </c>
      <c r="AD12" s="251">
        <v>5.2105263157894738E-2</v>
      </c>
      <c r="AE12" s="250">
        <v>3.659340659340659E-2</v>
      </c>
      <c r="AF12" s="250">
        <v>3.0952380952380957E-2</v>
      </c>
      <c r="AG12" s="252">
        <v>2.2500000000000003E-2</v>
      </c>
      <c r="AH12" s="253">
        <v>2.0000000000000007E-2</v>
      </c>
    </row>
    <row r="13" spans="2:65" s="228" customFormat="1" x14ac:dyDescent="0.25">
      <c r="B13" s="210" t="s">
        <v>9</v>
      </c>
      <c r="C13" s="179" t="s">
        <v>2</v>
      </c>
      <c r="D13" s="3">
        <v>0.01</v>
      </c>
      <c r="E13" s="3">
        <v>0</v>
      </c>
      <c r="F13" s="3">
        <v>0</v>
      </c>
      <c r="G13" s="3">
        <v>0</v>
      </c>
      <c r="H13" s="3">
        <v>0</v>
      </c>
      <c r="I13" s="3">
        <v>0</v>
      </c>
      <c r="J13" s="211">
        <v>0</v>
      </c>
      <c r="K13" s="7">
        <v>0</v>
      </c>
      <c r="L13" s="7" t="b">
        <v>1</v>
      </c>
      <c r="N13" s="210" t="s">
        <v>9</v>
      </c>
      <c r="O13" s="179" t="s">
        <v>2</v>
      </c>
      <c r="P13" s="3">
        <v>0.01</v>
      </c>
      <c r="Q13" s="3">
        <v>0</v>
      </c>
      <c r="R13" s="3">
        <v>0</v>
      </c>
      <c r="S13" s="3">
        <v>0</v>
      </c>
      <c r="T13" s="3">
        <v>0</v>
      </c>
      <c r="U13" s="3">
        <v>0</v>
      </c>
      <c r="V13" s="211">
        <v>0</v>
      </c>
      <c r="W13" s="7">
        <v>0</v>
      </c>
      <c r="X13" s="7" t="b">
        <v>1</v>
      </c>
      <c r="Z13" s="248" t="s">
        <v>9</v>
      </c>
      <c r="AA13" s="249" t="s">
        <v>2</v>
      </c>
      <c r="AB13" s="250">
        <v>0.01</v>
      </c>
      <c r="AC13" s="250">
        <v>0</v>
      </c>
      <c r="AD13" s="254">
        <v>0</v>
      </c>
      <c r="AE13" s="250">
        <v>0</v>
      </c>
      <c r="AF13" s="250">
        <v>0</v>
      </c>
      <c r="AG13" s="255">
        <v>0</v>
      </c>
      <c r="AH13" s="253">
        <v>0</v>
      </c>
    </row>
    <row r="14" spans="2:65" s="228" customFormat="1" x14ac:dyDescent="0.25">
      <c r="B14" s="210" t="s">
        <v>10</v>
      </c>
      <c r="C14" s="179" t="s">
        <v>2</v>
      </c>
      <c r="D14" s="3">
        <v>0.05</v>
      </c>
      <c r="E14" s="3">
        <v>0.1</v>
      </c>
      <c r="F14" s="3">
        <v>0.09</v>
      </c>
      <c r="G14" s="3">
        <v>0.06</v>
      </c>
      <c r="H14" s="3">
        <v>0.05</v>
      </c>
      <c r="I14" s="3">
        <v>0.04</v>
      </c>
      <c r="J14" s="211">
        <v>0.02</v>
      </c>
      <c r="K14" s="7">
        <v>0.02</v>
      </c>
      <c r="L14" s="7" t="b">
        <v>1</v>
      </c>
      <c r="N14" s="210" t="s">
        <v>10</v>
      </c>
      <c r="O14" s="179" t="s">
        <v>2</v>
      </c>
      <c r="P14" s="3">
        <v>0.05</v>
      </c>
      <c r="Q14" s="3">
        <v>0.1</v>
      </c>
      <c r="R14" s="3">
        <v>0.11</v>
      </c>
      <c r="S14" s="3">
        <v>0.08</v>
      </c>
      <c r="T14" s="3">
        <v>0.08</v>
      </c>
      <c r="U14" s="3">
        <v>0.08</v>
      </c>
      <c r="V14" s="211">
        <v>7.0000000000000007E-2</v>
      </c>
      <c r="W14" s="7">
        <v>7.0000000000000007E-2</v>
      </c>
      <c r="X14" s="7" t="b">
        <v>1</v>
      </c>
      <c r="Z14" s="248" t="s">
        <v>10</v>
      </c>
      <c r="AA14" s="249" t="s">
        <v>2</v>
      </c>
      <c r="AB14" s="250">
        <v>0.05</v>
      </c>
      <c r="AC14" s="250">
        <v>0.1</v>
      </c>
      <c r="AD14" s="251">
        <v>9.5526315789473681E-2</v>
      </c>
      <c r="AE14" s="250">
        <v>4.8791208791208796E-2</v>
      </c>
      <c r="AF14" s="250">
        <v>4.9523809523809532E-2</v>
      </c>
      <c r="AG14" s="252">
        <v>4.5000000000000005E-2</v>
      </c>
      <c r="AH14" s="253">
        <v>3.500000000000001E-2</v>
      </c>
    </row>
    <row r="15" spans="2:65" s="228" customFormat="1" x14ac:dyDescent="0.25">
      <c r="B15" s="210" t="s">
        <v>11</v>
      </c>
      <c r="C15" s="179" t="s">
        <v>2</v>
      </c>
      <c r="D15" s="3">
        <v>0.02</v>
      </c>
      <c r="E15" s="3">
        <v>0.03</v>
      </c>
      <c r="F15" s="3">
        <v>0.06</v>
      </c>
      <c r="G15" s="3">
        <v>0.12</v>
      </c>
      <c r="H15" s="3">
        <v>0.13</v>
      </c>
      <c r="I15" s="3">
        <v>0.16</v>
      </c>
      <c r="J15" s="211">
        <v>0.17</v>
      </c>
      <c r="K15" s="7">
        <v>0.17</v>
      </c>
      <c r="L15" s="7" t="b">
        <v>1</v>
      </c>
      <c r="N15" s="210" t="s">
        <v>21</v>
      </c>
      <c r="O15" s="179" t="s">
        <v>2</v>
      </c>
      <c r="P15" s="3">
        <v>0.02</v>
      </c>
      <c r="Q15" s="3">
        <v>0.03</v>
      </c>
      <c r="R15" s="3">
        <v>0</v>
      </c>
      <c r="S15" s="3">
        <v>0.01</v>
      </c>
      <c r="T15" s="3">
        <v>0.06</v>
      </c>
      <c r="U15" s="3">
        <v>0.04</v>
      </c>
      <c r="V15" s="211">
        <v>0.04</v>
      </c>
      <c r="W15" s="7">
        <v>0.04</v>
      </c>
      <c r="X15" s="7" t="b">
        <v>1</v>
      </c>
      <c r="Z15" s="248" t="s">
        <v>21</v>
      </c>
      <c r="AA15" s="249" t="s">
        <v>2</v>
      </c>
      <c r="AB15" s="250">
        <v>0.02</v>
      </c>
      <c r="AC15" s="250">
        <v>0.03</v>
      </c>
      <c r="AD15" s="254">
        <v>0</v>
      </c>
      <c r="AE15" s="250">
        <v>6.0989010989010994E-3</v>
      </c>
      <c r="AF15" s="250">
        <v>3.7142857142857144E-2</v>
      </c>
      <c r="AG15" s="255">
        <v>2.2500000000000003E-2</v>
      </c>
      <c r="AH15" s="256">
        <v>2.0000000000000007E-2</v>
      </c>
    </row>
    <row r="16" spans="2:65" s="228" customFormat="1" x14ac:dyDescent="0.25">
      <c r="B16" s="204" t="s">
        <v>12</v>
      </c>
      <c r="C16" s="205" t="s">
        <v>13</v>
      </c>
      <c r="D16" s="5">
        <v>0</v>
      </c>
      <c r="E16" s="5">
        <v>0</v>
      </c>
      <c r="F16" s="5">
        <v>0</v>
      </c>
      <c r="G16" s="5">
        <v>0</v>
      </c>
      <c r="H16" s="5">
        <v>0</v>
      </c>
      <c r="I16" s="5">
        <v>0</v>
      </c>
      <c r="J16" s="207">
        <v>0</v>
      </c>
      <c r="K16" s="7">
        <v>0</v>
      </c>
      <c r="L16" s="7" t="b">
        <v>1</v>
      </c>
      <c r="N16" s="204" t="s">
        <v>12</v>
      </c>
      <c r="O16" s="205" t="s">
        <v>13</v>
      </c>
      <c r="P16" s="5">
        <v>0</v>
      </c>
      <c r="Q16" s="5">
        <v>0</v>
      </c>
      <c r="R16" s="5">
        <v>0</v>
      </c>
      <c r="S16" s="5">
        <v>0</v>
      </c>
      <c r="T16" s="5">
        <v>0</v>
      </c>
      <c r="U16" s="5">
        <v>0</v>
      </c>
      <c r="V16" s="207">
        <v>0</v>
      </c>
      <c r="W16" s="7">
        <v>0</v>
      </c>
      <c r="X16" s="7" t="b">
        <v>1</v>
      </c>
      <c r="Z16" s="237" t="s">
        <v>86</v>
      </c>
      <c r="AA16" s="238" t="s">
        <v>13</v>
      </c>
      <c r="AB16" s="239">
        <v>0</v>
      </c>
      <c r="AC16" s="239">
        <v>0</v>
      </c>
      <c r="AD16" s="240">
        <v>0</v>
      </c>
      <c r="AE16" s="239">
        <v>0</v>
      </c>
      <c r="AF16" s="239">
        <v>0</v>
      </c>
      <c r="AG16" s="239">
        <v>0</v>
      </c>
      <c r="AH16" s="242">
        <v>0</v>
      </c>
    </row>
    <row r="17" spans="2:34" s="228" customFormat="1" x14ac:dyDescent="0.25">
      <c r="B17" s="204" t="s">
        <v>14</v>
      </c>
      <c r="C17" s="205" t="s">
        <v>2</v>
      </c>
      <c r="D17" s="5">
        <v>0.01</v>
      </c>
      <c r="E17" s="5">
        <v>0</v>
      </c>
      <c r="F17" s="5">
        <v>0</v>
      </c>
      <c r="G17" s="206">
        <v>0.01</v>
      </c>
      <c r="H17" s="206">
        <v>0</v>
      </c>
      <c r="I17" s="5">
        <v>0</v>
      </c>
      <c r="J17" s="207">
        <v>0</v>
      </c>
      <c r="K17" s="7">
        <v>0</v>
      </c>
      <c r="L17" s="7" t="b">
        <v>1</v>
      </c>
      <c r="N17" s="204" t="s">
        <v>14</v>
      </c>
      <c r="O17" s="205" t="s">
        <v>2</v>
      </c>
      <c r="P17" s="5">
        <v>0</v>
      </c>
      <c r="Q17" s="5">
        <v>0</v>
      </c>
      <c r="R17" s="47">
        <v>2.5000000000000001E-2</v>
      </c>
      <c r="S17" s="219">
        <v>4.4999999999999998E-2</v>
      </c>
      <c r="T17" s="219">
        <v>0.08</v>
      </c>
      <c r="U17" s="47">
        <v>0.1</v>
      </c>
      <c r="V17" s="220">
        <v>0.105</v>
      </c>
      <c r="W17" s="7">
        <v>0.06</v>
      </c>
      <c r="X17" s="7" t="b">
        <v>0</v>
      </c>
      <c r="Z17" s="237" t="s">
        <v>14</v>
      </c>
      <c r="AA17" s="238" t="s">
        <v>2</v>
      </c>
      <c r="AB17" s="239">
        <v>0</v>
      </c>
      <c r="AC17" s="239">
        <v>0</v>
      </c>
      <c r="AD17" s="239">
        <v>0.15</v>
      </c>
      <c r="AE17" s="241">
        <v>0.4</v>
      </c>
      <c r="AF17" s="241">
        <v>0.4</v>
      </c>
      <c r="AG17" s="241">
        <v>0.45</v>
      </c>
      <c r="AH17" s="257">
        <v>0.5</v>
      </c>
    </row>
    <row r="18" spans="2:34" s="228" customFormat="1" x14ac:dyDescent="0.25">
      <c r="B18" s="204" t="s">
        <v>18</v>
      </c>
      <c r="C18" s="205" t="s">
        <v>2</v>
      </c>
      <c r="D18" s="5">
        <v>0</v>
      </c>
      <c r="E18" s="5">
        <v>0</v>
      </c>
      <c r="F18" s="5">
        <v>0</v>
      </c>
      <c r="G18" s="206">
        <v>0</v>
      </c>
      <c r="H18" s="206">
        <v>0</v>
      </c>
      <c r="I18" s="5">
        <v>0</v>
      </c>
      <c r="J18" s="207">
        <v>0</v>
      </c>
      <c r="K18" s="7">
        <v>0</v>
      </c>
      <c r="L18" s="7" t="b">
        <v>1</v>
      </c>
      <c r="N18" s="204" t="s">
        <v>18</v>
      </c>
      <c r="O18" s="205" t="s">
        <v>2</v>
      </c>
      <c r="P18" s="5">
        <v>0</v>
      </c>
      <c r="Q18" s="5">
        <v>0</v>
      </c>
      <c r="R18" s="47">
        <v>2.5000000000000001E-2</v>
      </c>
      <c r="S18" s="47">
        <v>4.4999999999999998E-2</v>
      </c>
      <c r="T18" s="47">
        <v>0.08</v>
      </c>
      <c r="U18" s="47">
        <v>0.1</v>
      </c>
      <c r="V18" s="220">
        <v>0.105</v>
      </c>
      <c r="W18" s="7">
        <v>0.15</v>
      </c>
      <c r="X18" s="7" t="b">
        <v>0</v>
      </c>
      <c r="Z18" s="237" t="s">
        <v>18</v>
      </c>
      <c r="AA18" s="238" t="s">
        <v>2</v>
      </c>
      <c r="AB18" s="239">
        <v>0</v>
      </c>
      <c r="AC18" s="239">
        <v>0</v>
      </c>
      <c r="AD18" s="239">
        <v>2.5000000000000001E-2</v>
      </c>
      <c r="AE18" s="239">
        <v>4.4999999999999998E-2</v>
      </c>
      <c r="AF18" s="239">
        <v>0.08</v>
      </c>
      <c r="AG18" s="239">
        <v>0.1</v>
      </c>
      <c r="AH18" s="242">
        <v>0.105</v>
      </c>
    </row>
    <row r="19" spans="2:34" s="228" customFormat="1" x14ac:dyDescent="0.25">
      <c r="B19" s="221" t="s">
        <v>19</v>
      </c>
      <c r="C19" s="222" t="s">
        <v>2</v>
      </c>
      <c r="D19" s="9">
        <v>0</v>
      </c>
      <c r="E19" s="9">
        <v>0</v>
      </c>
      <c r="F19" s="9">
        <v>0</v>
      </c>
      <c r="G19" s="223">
        <v>0</v>
      </c>
      <c r="H19" s="223">
        <v>0</v>
      </c>
      <c r="I19" s="9">
        <v>0</v>
      </c>
      <c r="J19" s="224">
        <v>0</v>
      </c>
      <c r="K19" s="7"/>
      <c r="L19" s="7"/>
      <c r="N19" s="197" t="s">
        <v>19</v>
      </c>
      <c r="O19" s="8" t="s">
        <v>2</v>
      </c>
      <c r="P19" s="4">
        <v>0</v>
      </c>
      <c r="Q19" s="4">
        <v>0</v>
      </c>
      <c r="R19" s="4">
        <v>0</v>
      </c>
      <c r="S19" s="198">
        <v>0</v>
      </c>
      <c r="T19" s="198">
        <v>0</v>
      </c>
      <c r="U19" s="4">
        <v>0</v>
      </c>
      <c r="V19" s="199">
        <v>0</v>
      </c>
      <c r="W19" s="7"/>
      <c r="X19" s="7"/>
      <c r="Z19" s="233" t="s">
        <v>19</v>
      </c>
      <c r="AA19" s="8" t="s">
        <v>2</v>
      </c>
      <c r="AB19" s="234">
        <v>0</v>
      </c>
      <c r="AC19" s="234">
        <v>0</v>
      </c>
      <c r="AD19" s="4">
        <v>0</v>
      </c>
      <c r="AE19" s="235">
        <v>0</v>
      </c>
      <c r="AF19" s="235">
        <v>0</v>
      </c>
      <c r="AG19" s="234">
        <v>0</v>
      </c>
      <c r="AH19" s="258">
        <v>0</v>
      </c>
    </row>
    <row r="20" spans="2:34" s="228" customFormat="1" ht="16.5" thickBot="1" x14ac:dyDescent="0.3">
      <c r="B20" s="225" t="s">
        <v>15</v>
      </c>
      <c r="C20" s="226" t="s">
        <v>2</v>
      </c>
      <c r="D20" s="187">
        <v>1</v>
      </c>
      <c r="E20" s="187">
        <v>1</v>
      </c>
      <c r="F20" s="187">
        <v>1.0009999999999999</v>
      </c>
      <c r="G20" s="187">
        <v>1</v>
      </c>
      <c r="H20" s="187">
        <v>1</v>
      </c>
      <c r="I20" s="187">
        <v>1</v>
      </c>
      <c r="J20" s="227">
        <v>1</v>
      </c>
      <c r="L20" s="7"/>
      <c r="N20" s="225" t="s">
        <v>15</v>
      </c>
      <c r="O20" s="226" t="s">
        <v>2</v>
      </c>
      <c r="P20" s="187">
        <v>0.99500000000000011</v>
      </c>
      <c r="Q20" s="187">
        <v>1</v>
      </c>
      <c r="R20" s="187">
        <v>1</v>
      </c>
      <c r="S20" s="187">
        <v>1</v>
      </c>
      <c r="T20" s="187">
        <v>1</v>
      </c>
      <c r="U20" s="187">
        <v>1</v>
      </c>
      <c r="V20" s="227">
        <v>1.0000000000000002</v>
      </c>
      <c r="X20" s="7"/>
      <c r="Z20" s="259" t="s">
        <v>15</v>
      </c>
      <c r="AA20" s="260" t="s">
        <v>2</v>
      </c>
      <c r="AB20" s="261">
        <v>0.99500000000000011</v>
      </c>
      <c r="AC20" s="261">
        <v>1</v>
      </c>
      <c r="AD20" s="262">
        <v>1</v>
      </c>
      <c r="AE20" s="261">
        <v>1</v>
      </c>
      <c r="AF20" s="261">
        <v>1</v>
      </c>
      <c r="AG20" s="261">
        <v>1.0000000000000002</v>
      </c>
      <c r="AH20" s="263">
        <v>1</v>
      </c>
    </row>
    <row r="21" spans="2:34" s="228" customFormat="1" x14ac:dyDescent="0.25">
      <c r="L21" s="7"/>
      <c r="X21" s="7"/>
    </row>
    <row r="22" spans="2:34" s="228" customFormat="1" ht="16.5" thickBot="1" x14ac:dyDescent="0.3">
      <c r="B22" s="277" t="s">
        <v>91</v>
      </c>
      <c r="C22" s="277"/>
      <c r="D22" s="277"/>
      <c r="E22" s="277"/>
      <c r="F22" s="277"/>
      <c r="G22" s="277"/>
      <c r="H22" s="277"/>
      <c r="I22" s="277"/>
      <c r="J22" s="277"/>
      <c r="K22" s="277"/>
      <c r="L22" s="278"/>
      <c r="M22" s="277"/>
      <c r="N22" s="277" t="s">
        <v>92</v>
      </c>
      <c r="O22" s="277"/>
      <c r="P22" s="277"/>
      <c r="Q22" s="277"/>
      <c r="R22" s="277"/>
      <c r="S22" s="277"/>
      <c r="T22" s="277"/>
      <c r="U22" s="277"/>
      <c r="V22" s="277"/>
      <c r="W22" s="277"/>
      <c r="X22" s="278"/>
      <c r="Y22" s="277"/>
      <c r="Z22" s="277" t="s">
        <v>93</v>
      </c>
      <c r="AA22" s="277"/>
      <c r="AB22" s="277"/>
      <c r="AC22" s="277"/>
      <c r="AD22" s="277"/>
      <c r="AE22" s="277"/>
      <c r="AF22" s="277"/>
      <c r="AG22" s="277"/>
      <c r="AH22" s="277"/>
    </row>
    <row r="23" spans="2:34" s="228" customFormat="1" x14ac:dyDescent="0.25">
      <c r="B23" s="190"/>
      <c r="C23" s="191" t="s">
        <v>0</v>
      </c>
      <c r="D23" s="186">
        <v>2020</v>
      </c>
      <c r="E23" s="186">
        <v>2025</v>
      </c>
      <c r="F23" s="186">
        <v>2030</v>
      </c>
      <c r="G23" s="186">
        <v>2035</v>
      </c>
      <c r="H23" s="186">
        <v>2040</v>
      </c>
      <c r="I23" s="186">
        <v>2045</v>
      </c>
      <c r="J23" s="192">
        <v>2050</v>
      </c>
      <c r="L23" s="7"/>
      <c r="N23" s="190"/>
      <c r="O23" s="191" t="s">
        <v>0</v>
      </c>
      <c r="P23" s="186">
        <v>2020</v>
      </c>
      <c r="Q23" s="186">
        <v>2025</v>
      </c>
      <c r="R23" s="186">
        <v>2030</v>
      </c>
      <c r="S23" s="186">
        <v>2035</v>
      </c>
      <c r="T23" s="186">
        <v>2040</v>
      </c>
      <c r="U23" s="186">
        <v>2045</v>
      </c>
      <c r="V23" s="192">
        <v>2050</v>
      </c>
      <c r="X23" s="7"/>
      <c r="Z23" s="229"/>
      <c r="AA23" s="230" t="s">
        <v>0</v>
      </c>
      <c r="AB23" s="231">
        <v>2020</v>
      </c>
      <c r="AC23" s="186">
        <v>2025</v>
      </c>
      <c r="AD23" s="231">
        <v>2030</v>
      </c>
      <c r="AE23" s="231">
        <v>2035</v>
      </c>
      <c r="AF23" s="231">
        <v>2040</v>
      </c>
      <c r="AG23" s="231">
        <v>2045</v>
      </c>
      <c r="AH23" s="232">
        <v>2050</v>
      </c>
    </row>
    <row r="24" spans="2:34" s="228" customFormat="1" x14ac:dyDescent="0.25">
      <c r="B24" s="197" t="s">
        <v>1</v>
      </c>
      <c r="C24" s="8" t="s">
        <v>2</v>
      </c>
      <c r="D24" s="4">
        <v>0.54</v>
      </c>
      <c r="E24" s="4">
        <v>0.54</v>
      </c>
      <c r="F24" s="4">
        <v>0.76</v>
      </c>
      <c r="G24" s="198">
        <v>0.67</v>
      </c>
      <c r="H24" s="198">
        <v>0.67</v>
      </c>
      <c r="I24" s="4">
        <v>0.64</v>
      </c>
      <c r="J24" s="199">
        <v>0.61</v>
      </c>
      <c r="K24" s="7">
        <v>0.61</v>
      </c>
      <c r="L24" s="7" t="b">
        <v>1</v>
      </c>
      <c r="N24" s="197" t="s">
        <v>1</v>
      </c>
      <c r="O24" s="8" t="s">
        <v>2</v>
      </c>
      <c r="P24" s="4">
        <v>0.54</v>
      </c>
      <c r="Q24" s="4">
        <v>0.54</v>
      </c>
      <c r="R24" s="4">
        <v>0.8</v>
      </c>
      <c r="S24" s="198">
        <v>0.7</v>
      </c>
      <c r="T24" s="198">
        <v>0.7</v>
      </c>
      <c r="U24" s="4">
        <v>0.67025000000000001</v>
      </c>
      <c r="V24" s="199">
        <v>0.64049999999999996</v>
      </c>
      <c r="W24" s="7">
        <v>0.64049999999999996</v>
      </c>
      <c r="X24" s="7" t="b">
        <v>1</v>
      </c>
      <c r="Z24" s="264" t="s">
        <v>1</v>
      </c>
      <c r="AA24" s="77" t="s">
        <v>2</v>
      </c>
      <c r="AB24" s="234">
        <v>0.54</v>
      </c>
      <c r="AC24" s="4">
        <v>0.54</v>
      </c>
      <c r="AD24" s="234">
        <v>0.8</v>
      </c>
      <c r="AE24" s="235">
        <v>0.66</v>
      </c>
      <c r="AF24" s="235">
        <v>0.62</v>
      </c>
      <c r="AG24" s="234">
        <v>0.51300000000000001</v>
      </c>
      <c r="AH24" s="258">
        <v>0.32500000000000001</v>
      </c>
    </row>
    <row r="25" spans="2:34" s="228" customFormat="1" x14ac:dyDescent="0.25">
      <c r="B25" s="204" t="s">
        <v>3</v>
      </c>
      <c r="C25" s="205" t="s">
        <v>2</v>
      </c>
      <c r="D25" s="5">
        <v>0</v>
      </c>
      <c r="E25" s="5">
        <v>0</v>
      </c>
      <c r="F25" s="5">
        <v>0.04</v>
      </c>
      <c r="G25" s="206">
        <v>0.09</v>
      </c>
      <c r="H25" s="206">
        <v>0.16</v>
      </c>
      <c r="I25" s="5">
        <v>0.22999999999999998</v>
      </c>
      <c r="J25" s="207">
        <v>0.3</v>
      </c>
      <c r="K25" s="7">
        <v>0.3</v>
      </c>
      <c r="L25" s="7" t="b">
        <v>1</v>
      </c>
      <c r="N25" s="204" t="s">
        <v>3</v>
      </c>
      <c r="O25" s="205" t="s">
        <v>2</v>
      </c>
      <c r="P25" s="5">
        <v>0</v>
      </c>
      <c r="Q25" s="5">
        <v>0</v>
      </c>
      <c r="R25" s="5">
        <v>0.04</v>
      </c>
      <c r="S25" s="206">
        <v>0.09</v>
      </c>
      <c r="T25" s="206">
        <v>0.17</v>
      </c>
      <c r="U25" s="5">
        <v>0.24249999999999999</v>
      </c>
      <c r="V25" s="207">
        <v>0.315</v>
      </c>
      <c r="W25" s="7">
        <v>0.315</v>
      </c>
      <c r="X25" s="7" t="b">
        <v>1</v>
      </c>
      <c r="Z25" s="265" t="s">
        <v>3</v>
      </c>
      <c r="AA25" s="266" t="s">
        <v>2</v>
      </c>
      <c r="AB25" s="239">
        <v>0</v>
      </c>
      <c r="AC25" s="5">
        <v>0</v>
      </c>
      <c r="AD25" s="239">
        <v>0.04</v>
      </c>
      <c r="AE25" s="241">
        <v>0.09</v>
      </c>
      <c r="AF25" s="241">
        <v>0.17</v>
      </c>
      <c r="AG25" s="239">
        <v>0.24249999999999999</v>
      </c>
      <c r="AH25" s="242">
        <v>0.315</v>
      </c>
    </row>
    <row r="26" spans="2:34" s="228" customFormat="1" x14ac:dyDescent="0.25">
      <c r="B26" s="204" t="s">
        <v>16</v>
      </c>
      <c r="C26" s="205" t="s">
        <v>2</v>
      </c>
      <c r="D26" s="5">
        <v>0</v>
      </c>
      <c r="E26" s="5">
        <v>0</v>
      </c>
      <c r="F26" s="5">
        <v>0.03</v>
      </c>
      <c r="G26" s="206">
        <v>0.09</v>
      </c>
      <c r="H26" s="206">
        <v>0.09</v>
      </c>
      <c r="I26" s="5">
        <v>7.0000000000000007E-2</v>
      </c>
      <c r="J26" s="207">
        <v>0.05</v>
      </c>
      <c r="K26" s="7">
        <v>0.05</v>
      </c>
      <c r="L26" s="7" t="b">
        <v>1</v>
      </c>
      <c r="N26" s="204" t="s">
        <v>16</v>
      </c>
      <c r="O26" s="205" t="s">
        <v>2</v>
      </c>
      <c r="P26" s="5">
        <v>0</v>
      </c>
      <c r="Q26" s="5">
        <v>0</v>
      </c>
      <c r="R26" s="5">
        <v>0.03</v>
      </c>
      <c r="S26" s="206">
        <v>0.08</v>
      </c>
      <c r="T26" s="206">
        <v>7.0000000000000007E-2</v>
      </c>
      <c r="U26" s="5">
        <v>4.7361111111111125E-2</v>
      </c>
      <c r="V26" s="207">
        <v>2.4722222222222239E-2</v>
      </c>
      <c r="W26" s="7">
        <v>2.4722222222222239E-2</v>
      </c>
      <c r="X26" s="7" t="b">
        <v>1</v>
      </c>
      <c r="Z26" s="265" t="s">
        <v>16</v>
      </c>
      <c r="AA26" s="266" t="s">
        <v>2</v>
      </c>
      <c r="AB26" s="239">
        <v>0</v>
      </c>
      <c r="AC26" s="5">
        <v>0</v>
      </c>
      <c r="AD26" s="239">
        <v>0.03</v>
      </c>
      <c r="AE26" s="241">
        <v>0.08</v>
      </c>
      <c r="AF26" s="241">
        <v>7.0000000000000007E-2</v>
      </c>
      <c r="AG26" s="239">
        <v>4.7361111111111125E-2</v>
      </c>
      <c r="AH26" s="242">
        <v>2.4722222222222239E-2</v>
      </c>
    </row>
    <row r="27" spans="2:34" s="228" customFormat="1" x14ac:dyDescent="0.25">
      <c r="B27" s="208" t="s">
        <v>5</v>
      </c>
      <c r="C27" s="209"/>
      <c r="D27" s="1">
        <v>0.46</v>
      </c>
      <c r="E27" s="1">
        <v>0.46</v>
      </c>
      <c r="F27" s="1">
        <v>0.14000000000000001</v>
      </c>
      <c r="G27" s="1">
        <v>0.08</v>
      </c>
      <c r="H27" s="1">
        <v>0.01</v>
      </c>
      <c r="I27" s="1">
        <v>0.01</v>
      </c>
      <c r="J27" s="2">
        <v>0.01</v>
      </c>
      <c r="K27" s="7"/>
      <c r="L27" s="7"/>
      <c r="N27" s="208"/>
      <c r="O27" s="209"/>
      <c r="P27" s="1">
        <v>0.46</v>
      </c>
      <c r="Q27" s="1">
        <v>0.46</v>
      </c>
      <c r="R27" s="1">
        <v>0.11</v>
      </c>
      <c r="S27" s="1">
        <v>6.9999999999999993E-2</v>
      </c>
      <c r="T27" s="1">
        <v>0.01</v>
      </c>
      <c r="U27" s="1">
        <v>7.4722222222222238E-3</v>
      </c>
      <c r="V27" s="2">
        <v>4.9444444444444475E-3</v>
      </c>
      <c r="W27" s="7"/>
      <c r="X27" s="7"/>
      <c r="Z27" s="267"/>
      <c r="AA27" s="268"/>
      <c r="AB27" s="245">
        <v>0.46</v>
      </c>
      <c r="AC27" s="1">
        <v>0.46</v>
      </c>
      <c r="AD27" s="245">
        <v>0.11</v>
      </c>
      <c r="AE27" s="245">
        <v>6.9999999999999993E-2</v>
      </c>
      <c r="AF27" s="245">
        <v>0.01</v>
      </c>
      <c r="AG27" s="245">
        <v>7.4722222222222238E-3</v>
      </c>
      <c r="AH27" s="247">
        <v>4.9444444444444475E-3</v>
      </c>
    </row>
    <row r="28" spans="2:34" s="228" customFormat="1" x14ac:dyDescent="0.25">
      <c r="B28" s="210" t="s">
        <v>6</v>
      </c>
      <c r="C28" s="179" t="s">
        <v>2</v>
      </c>
      <c r="D28" s="3">
        <v>0</v>
      </c>
      <c r="E28" s="3">
        <v>0</v>
      </c>
      <c r="F28" s="3">
        <v>0</v>
      </c>
      <c r="G28" s="3">
        <v>0</v>
      </c>
      <c r="H28" s="3">
        <v>0</v>
      </c>
      <c r="I28" s="3">
        <v>0</v>
      </c>
      <c r="J28" s="211">
        <v>0</v>
      </c>
      <c r="K28" s="7">
        <v>0</v>
      </c>
      <c r="L28" s="7" t="b">
        <v>1</v>
      </c>
      <c r="N28" s="210" t="s">
        <v>6</v>
      </c>
      <c r="O28" s="179" t="s">
        <v>2</v>
      </c>
      <c r="P28" s="3">
        <v>0</v>
      </c>
      <c r="Q28" s="3">
        <v>0</v>
      </c>
      <c r="R28" s="3">
        <v>0</v>
      </c>
      <c r="S28" s="3">
        <v>0</v>
      </c>
      <c r="T28" s="3">
        <v>0</v>
      </c>
      <c r="U28" s="3">
        <v>0</v>
      </c>
      <c r="V28" s="211">
        <v>0</v>
      </c>
      <c r="W28" s="7">
        <v>0</v>
      </c>
      <c r="X28" s="7" t="b">
        <v>1</v>
      </c>
      <c r="Z28" s="269" t="s">
        <v>6</v>
      </c>
      <c r="AA28" s="270" t="s">
        <v>2</v>
      </c>
      <c r="AB28" s="250">
        <v>0</v>
      </c>
      <c r="AC28" s="3">
        <v>0</v>
      </c>
      <c r="AD28" s="250">
        <v>0</v>
      </c>
      <c r="AE28" s="250">
        <v>0</v>
      </c>
      <c r="AF28" s="250">
        <v>0</v>
      </c>
      <c r="AG28" s="250">
        <v>0</v>
      </c>
      <c r="AH28" s="271">
        <v>0</v>
      </c>
    </row>
    <row r="29" spans="2:34" s="228" customFormat="1" x14ac:dyDescent="0.25">
      <c r="B29" s="210" t="s">
        <v>7</v>
      </c>
      <c r="C29" s="179" t="s">
        <v>2</v>
      </c>
      <c r="D29" s="3">
        <v>0.17</v>
      </c>
      <c r="E29" s="3">
        <v>0.17</v>
      </c>
      <c r="F29" s="3">
        <v>0.02</v>
      </c>
      <c r="G29" s="3">
        <v>0.01</v>
      </c>
      <c r="H29" s="3">
        <v>0</v>
      </c>
      <c r="I29" s="3">
        <v>0</v>
      </c>
      <c r="J29" s="211">
        <v>0</v>
      </c>
      <c r="K29" s="7">
        <v>0</v>
      </c>
      <c r="L29" s="7" t="b">
        <v>1</v>
      </c>
      <c r="N29" s="210" t="s">
        <v>7</v>
      </c>
      <c r="O29" s="179" t="s">
        <v>2</v>
      </c>
      <c r="P29" s="3">
        <v>0.17</v>
      </c>
      <c r="Q29" s="3">
        <v>0.17</v>
      </c>
      <c r="R29" s="3">
        <v>0.02</v>
      </c>
      <c r="S29" s="3">
        <v>0.01</v>
      </c>
      <c r="T29" s="3">
        <v>0</v>
      </c>
      <c r="U29" s="3">
        <v>0</v>
      </c>
      <c r="V29" s="211">
        <v>0</v>
      </c>
      <c r="W29" s="7">
        <v>0</v>
      </c>
      <c r="X29" s="7" t="b">
        <v>1</v>
      </c>
      <c r="Z29" s="269" t="s">
        <v>7</v>
      </c>
      <c r="AA29" s="270" t="s">
        <v>2</v>
      </c>
      <c r="AB29" s="250">
        <v>0.17</v>
      </c>
      <c r="AC29" s="3">
        <v>0.17</v>
      </c>
      <c r="AD29" s="250">
        <v>0.02</v>
      </c>
      <c r="AE29" s="250">
        <v>0.01</v>
      </c>
      <c r="AF29" s="250">
        <v>0</v>
      </c>
      <c r="AG29" s="250">
        <v>0</v>
      </c>
      <c r="AH29" s="271">
        <v>0</v>
      </c>
    </row>
    <row r="30" spans="2:34" s="228" customFormat="1" x14ac:dyDescent="0.25">
      <c r="B30" s="210" t="s">
        <v>8</v>
      </c>
      <c r="C30" s="179" t="s">
        <v>2</v>
      </c>
      <c r="D30" s="3">
        <v>0.23</v>
      </c>
      <c r="E30" s="3">
        <v>0.23</v>
      </c>
      <c r="F30" s="3">
        <v>0.02</v>
      </c>
      <c r="G30" s="3">
        <v>0.01</v>
      </c>
      <c r="H30" s="3">
        <v>0</v>
      </c>
      <c r="I30" s="3">
        <v>0</v>
      </c>
      <c r="J30" s="211">
        <v>0</v>
      </c>
      <c r="K30" s="7">
        <v>0</v>
      </c>
      <c r="L30" s="7" t="b">
        <v>1</v>
      </c>
      <c r="N30" s="210" t="s">
        <v>8</v>
      </c>
      <c r="O30" s="179" t="s">
        <v>2</v>
      </c>
      <c r="P30" s="3">
        <v>0.23</v>
      </c>
      <c r="Q30" s="3">
        <v>0.23</v>
      </c>
      <c r="R30" s="3">
        <v>0.02</v>
      </c>
      <c r="S30" s="3">
        <v>0.01</v>
      </c>
      <c r="T30" s="3">
        <v>0</v>
      </c>
      <c r="U30" s="3">
        <v>0</v>
      </c>
      <c r="V30" s="211">
        <v>0</v>
      </c>
      <c r="W30" s="7">
        <v>0</v>
      </c>
      <c r="X30" s="7" t="b">
        <v>1</v>
      </c>
      <c r="Z30" s="269" t="s">
        <v>8</v>
      </c>
      <c r="AA30" s="270" t="s">
        <v>2</v>
      </c>
      <c r="AB30" s="250">
        <v>0.23</v>
      </c>
      <c r="AC30" s="3">
        <v>0.23</v>
      </c>
      <c r="AD30" s="250">
        <v>0.02</v>
      </c>
      <c r="AE30" s="250">
        <v>0.01</v>
      </c>
      <c r="AF30" s="250">
        <v>0</v>
      </c>
      <c r="AG30" s="250">
        <v>0</v>
      </c>
      <c r="AH30" s="271">
        <v>0</v>
      </c>
    </row>
    <row r="31" spans="2:34" s="228" customFormat="1" x14ac:dyDescent="0.25">
      <c r="B31" s="210" t="s">
        <v>9</v>
      </c>
      <c r="C31" s="179" t="s">
        <v>2</v>
      </c>
      <c r="D31" s="3">
        <v>0</v>
      </c>
      <c r="E31" s="3">
        <v>0</v>
      </c>
      <c r="F31" s="3">
        <v>0.01</v>
      </c>
      <c r="G31" s="3">
        <v>0.01</v>
      </c>
      <c r="H31" s="3">
        <v>0</v>
      </c>
      <c r="I31" s="3">
        <v>0</v>
      </c>
      <c r="J31" s="211">
        <v>0</v>
      </c>
      <c r="K31" s="7">
        <v>0</v>
      </c>
      <c r="L31" s="7" t="b">
        <v>1</v>
      </c>
      <c r="N31" s="210" t="s">
        <v>9</v>
      </c>
      <c r="O31" s="179" t="s">
        <v>2</v>
      </c>
      <c r="P31" s="3">
        <v>0</v>
      </c>
      <c r="Q31" s="3">
        <v>0</v>
      </c>
      <c r="R31" s="3">
        <v>0.01</v>
      </c>
      <c r="S31" s="3">
        <v>0.01</v>
      </c>
      <c r="T31" s="3">
        <v>0</v>
      </c>
      <c r="U31" s="3">
        <v>0</v>
      </c>
      <c r="V31" s="211">
        <v>0</v>
      </c>
      <c r="W31" s="7">
        <v>0</v>
      </c>
      <c r="X31" s="7" t="b">
        <v>1</v>
      </c>
      <c r="Z31" s="269" t="s">
        <v>9</v>
      </c>
      <c r="AA31" s="270" t="s">
        <v>2</v>
      </c>
      <c r="AB31" s="250">
        <v>0</v>
      </c>
      <c r="AC31" s="3">
        <v>0</v>
      </c>
      <c r="AD31" s="250">
        <v>0.01</v>
      </c>
      <c r="AE31" s="250">
        <v>0.01</v>
      </c>
      <c r="AF31" s="250">
        <v>0</v>
      </c>
      <c r="AG31" s="250">
        <v>0</v>
      </c>
      <c r="AH31" s="271">
        <v>0</v>
      </c>
    </row>
    <row r="32" spans="2:34" s="228" customFormat="1" x14ac:dyDescent="0.25">
      <c r="B32" s="210" t="s">
        <v>10</v>
      </c>
      <c r="C32" s="179" t="s">
        <v>2</v>
      </c>
      <c r="D32" s="3">
        <v>0.06</v>
      </c>
      <c r="E32" s="3">
        <v>0.06</v>
      </c>
      <c r="F32" s="3">
        <v>0.08</v>
      </c>
      <c r="G32" s="3">
        <v>0.04</v>
      </c>
      <c r="H32" s="3">
        <v>0</v>
      </c>
      <c r="I32" s="3">
        <v>0</v>
      </c>
      <c r="J32" s="211">
        <v>0</v>
      </c>
      <c r="K32" s="7">
        <v>0</v>
      </c>
      <c r="L32" s="7" t="b">
        <v>1</v>
      </c>
      <c r="N32" s="210" t="s">
        <v>10</v>
      </c>
      <c r="O32" s="179" t="s">
        <v>2</v>
      </c>
      <c r="P32" s="3">
        <v>0.06</v>
      </c>
      <c r="Q32" s="3">
        <v>0.06</v>
      </c>
      <c r="R32" s="3">
        <v>0.05</v>
      </c>
      <c r="S32" s="3">
        <v>0.03</v>
      </c>
      <c r="T32" s="3">
        <v>0</v>
      </c>
      <c r="U32" s="3">
        <v>0</v>
      </c>
      <c r="V32" s="211">
        <v>0</v>
      </c>
      <c r="W32" s="7">
        <v>0</v>
      </c>
      <c r="X32" s="7" t="b">
        <v>1</v>
      </c>
      <c r="Z32" s="269" t="s">
        <v>10</v>
      </c>
      <c r="AA32" s="270" t="s">
        <v>2</v>
      </c>
      <c r="AB32" s="250">
        <v>0.06</v>
      </c>
      <c r="AC32" s="3">
        <v>0.06</v>
      </c>
      <c r="AD32" s="250">
        <v>0.05</v>
      </c>
      <c r="AE32" s="250">
        <v>0.03</v>
      </c>
      <c r="AF32" s="250">
        <v>0</v>
      </c>
      <c r="AG32" s="250">
        <v>0</v>
      </c>
      <c r="AH32" s="271">
        <v>0</v>
      </c>
    </row>
    <row r="33" spans="2:34" s="228" customFormat="1" x14ac:dyDescent="0.25">
      <c r="B33" s="210" t="s">
        <v>21</v>
      </c>
      <c r="C33" s="179" t="s">
        <v>2</v>
      </c>
      <c r="D33" s="3">
        <v>0</v>
      </c>
      <c r="E33" s="3">
        <v>0</v>
      </c>
      <c r="F33" s="3">
        <v>0.01</v>
      </c>
      <c r="G33" s="3">
        <v>0.01</v>
      </c>
      <c r="H33" s="3">
        <v>0.01</v>
      </c>
      <c r="I33" s="3">
        <v>0.01</v>
      </c>
      <c r="J33" s="211">
        <v>0.01</v>
      </c>
      <c r="K33" s="7">
        <v>0.01</v>
      </c>
      <c r="L33" s="7" t="b">
        <v>1</v>
      </c>
      <c r="N33" s="210" t="s">
        <v>21</v>
      </c>
      <c r="O33" s="179" t="s">
        <v>2</v>
      </c>
      <c r="P33" s="3">
        <v>0</v>
      </c>
      <c r="Q33" s="3">
        <v>0</v>
      </c>
      <c r="R33" s="3">
        <v>0.01</v>
      </c>
      <c r="S33" s="3">
        <v>0.01</v>
      </c>
      <c r="T33" s="3">
        <v>0.01</v>
      </c>
      <c r="U33" s="3">
        <v>7.4722222222222238E-3</v>
      </c>
      <c r="V33" s="211">
        <v>4.9444444444444475E-3</v>
      </c>
      <c r="W33" s="7">
        <v>4.9444444444444475E-3</v>
      </c>
      <c r="X33" s="7" t="b">
        <v>1</v>
      </c>
      <c r="Z33" s="269" t="s">
        <v>21</v>
      </c>
      <c r="AA33" s="270" t="s">
        <v>2</v>
      </c>
      <c r="AB33" s="250">
        <v>0</v>
      </c>
      <c r="AC33" s="3">
        <v>0</v>
      </c>
      <c r="AD33" s="250">
        <v>0.01</v>
      </c>
      <c r="AE33" s="250">
        <v>0.01</v>
      </c>
      <c r="AF33" s="250">
        <v>0.01</v>
      </c>
      <c r="AG33" s="250">
        <v>7.4722222222222238E-3</v>
      </c>
      <c r="AH33" s="271">
        <v>4.9444444444444475E-3</v>
      </c>
    </row>
    <row r="34" spans="2:34" s="228" customFormat="1" x14ac:dyDescent="0.25">
      <c r="B34" s="204" t="s">
        <v>12</v>
      </c>
      <c r="C34" s="205" t="s">
        <v>2</v>
      </c>
      <c r="D34" s="5">
        <v>0</v>
      </c>
      <c r="E34" s="5">
        <v>0</v>
      </c>
      <c r="F34" s="5">
        <v>0</v>
      </c>
      <c r="G34" s="5">
        <v>0</v>
      </c>
      <c r="H34" s="5">
        <v>0</v>
      </c>
      <c r="I34" s="5">
        <v>0</v>
      </c>
      <c r="J34" s="207">
        <v>0</v>
      </c>
      <c r="K34" s="7">
        <v>0</v>
      </c>
      <c r="L34" s="7" t="b">
        <v>1</v>
      </c>
      <c r="N34" s="204" t="s">
        <v>12</v>
      </c>
      <c r="O34" s="205" t="s">
        <v>2</v>
      </c>
      <c r="P34" s="5">
        <v>0</v>
      </c>
      <c r="Q34" s="5">
        <v>0</v>
      </c>
      <c r="R34" s="5">
        <v>0</v>
      </c>
      <c r="S34" s="5">
        <v>0</v>
      </c>
      <c r="T34" s="5">
        <v>0</v>
      </c>
      <c r="U34" s="5">
        <v>0</v>
      </c>
      <c r="V34" s="207">
        <v>0</v>
      </c>
      <c r="W34" s="7">
        <v>0</v>
      </c>
      <c r="X34" s="7" t="b">
        <v>1</v>
      </c>
      <c r="Z34" s="265" t="s">
        <v>86</v>
      </c>
      <c r="AA34" s="266" t="s">
        <v>2</v>
      </c>
      <c r="AB34" s="239">
        <v>0</v>
      </c>
      <c r="AC34" s="5">
        <v>0</v>
      </c>
      <c r="AD34" s="239">
        <v>0</v>
      </c>
      <c r="AE34" s="239">
        <v>0</v>
      </c>
      <c r="AF34" s="239">
        <v>0</v>
      </c>
      <c r="AG34" s="239">
        <v>0</v>
      </c>
      <c r="AH34" s="242">
        <v>0</v>
      </c>
    </row>
    <row r="35" spans="2:34" s="228" customFormat="1" x14ac:dyDescent="0.25">
      <c r="B35" s="204" t="s">
        <v>17</v>
      </c>
      <c r="C35" s="205" t="s">
        <v>2</v>
      </c>
      <c r="D35" s="5">
        <v>0</v>
      </c>
      <c r="E35" s="5">
        <v>0</v>
      </c>
      <c r="F35" s="5">
        <v>0</v>
      </c>
      <c r="G35" s="206">
        <v>0</v>
      </c>
      <c r="H35" s="206">
        <v>0</v>
      </c>
      <c r="I35" s="5">
        <v>0</v>
      </c>
      <c r="J35" s="207">
        <v>0</v>
      </c>
      <c r="K35" s="7">
        <v>0</v>
      </c>
      <c r="L35" s="7" t="b">
        <v>1</v>
      </c>
      <c r="N35" s="204" t="s">
        <v>17</v>
      </c>
      <c r="O35" s="205" t="s">
        <v>2</v>
      </c>
      <c r="P35" s="5">
        <v>0</v>
      </c>
      <c r="Q35" s="5">
        <v>0</v>
      </c>
      <c r="R35" s="5">
        <v>0</v>
      </c>
      <c r="S35" s="206">
        <v>0</v>
      </c>
      <c r="T35" s="206">
        <v>0</v>
      </c>
      <c r="U35" s="5">
        <v>0</v>
      </c>
      <c r="V35" s="207">
        <v>0</v>
      </c>
      <c r="W35" s="7">
        <v>0</v>
      </c>
      <c r="X35" s="7" t="b">
        <v>1</v>
      </c>
      <c r="Z35" s="265" t="s">
        <v>17</v>
      </c>
      <c r="AA35" s="266" t="s">
        <v>2</v>
      </c>
      <c r="AB35" s="239">
        <v>0</v>
      </c>
      <c r="AC35" s="5">
        <v>0</v>
      </c>
      <c r="AD35" s="239">
        <v>0</v>
      </c>
      <c r="AE35" s="241">
        <v>0.04</v>
      </c>
      <c r="AF35" s="241">
        <v>0.08</v>
      </c>
      <c r="AG35" s="239">
        <v>0.16</v>
      </c>
      <c r="AH35" s="242">
        <v>0.32</v>
      </c>
    </row>
    <row r="36" spans="2:34" s="228" customFormat="1" x14ac:dyDescent="0.25">
      <c r="B36" s="204" t="s">
        <v>18</v>
      </c>
      <c r="C36" s="205" t="s">
        <v>2</v>
      </c>
      <c r="D36" s="5">
        <v>0</v>
      </c>
      <c r="E36" s="5">
        <v>0</v>
      </c>
      <c r="F36" s="5">
        <v>0</v>
      </c>
      <c r="G36" s="5">
        <v>0</v>
      </c>
      <c r="H36" s="5">
        <v>0</v>
      </c>
      <c r="I36" s="5">
        <v>0</v>
      </c>
      <c r="J36" s="207">
        <v>0</v>
      </c>
      <c r="K36" s="7">
        <v>0</v>
      </c>
      <c r="L36" s="7" t="b">
        <v>1</v>
      </c>
      <c r="N36" s="204" t="s">
        <v>18</v>
      </c>
      <c r="O36" s="205" t="s">
        <v>2</v>
      </c>
      <c r="P36" s="5">
        <v>0</v>
      </c>
      <c r="Q36" s="5">
        <v>0</v>
      </c>
      <c r="R36" s="5">
        <v>0</v>
      </c>
      <c r="S36" s="5">
        <v>0</v>
      </c>
      <c r="T36" s="5">
        <v>0</v>
      </c>
      <c r="U36" s="5">
        <v>0</v>
      </c>
      <c r="V36" s="207">
        <v>0</v>
      </c>
      <c r="W36" s="7">
        <v>0</v>
      </c>
      <c r="X36" s="7" t="b">
        <v>1</v>
      </c>
      <c r="Z36" s="265" t="s">
        <v>18</v>
      </c>
      <c r="AA36" s="266" t="s">
        <v>2</v>
      </c>
      <c r="AB36" s="239">
        <v>0</v>
      </c>
      <c r="AC36" s="5">
        <v>0</v>
      </c>
      <c r="AD36" s="239">
        <v>0</v>
      </c>
      <c r="AE36" s="239">
        <v>0</v>
      </c>
      <c r="AF36" s="239">
        <v>0</v>
      </c>
      <c r="AG36" s="239">
        <v>0</v>
      </c>
      <c r="AH36" s="242">
        <v>0</v>
      </c>
    </row>
    <row r="37" spans="2:34" s="228" customFormat="1" x14ac:dyDescent="0.25">
      <c r="B37" s="204" t="s">
        <v>19</v>
      </c>
      <c r="C37" s="205" t="s">
        <v>2</v>
      </c>
      <c r="D37" s="5">
        <v>0</v>
      </c>
      <c r="E37" s="5">
        <v>0</v>
      </c>
      <c r="F37" s="5">
        <v>0.03</v>
      </c>
      <c r="G37" s="206">
        <v>7.0000000000000007E-2</v>
      </c>
      <c r="H37" s="206">
        <v>7.0000000000000007E-2</v>
      </c>
      <c r="I37" s="5">
        <v>0.05</v>
      </c>
      <c r="J37" s="207">
        <v>0.03</v>
      </c>
      <c r="K37" s="7">
        <v>0.03</v>
      </c>
      <c r="L37" s="7" t="b">
        <v>1</v>
      </c>
      <c r="N37" s="204" t="s">
        <v>22</v>
      </c>
      <c r="O37" s="205" t="s">
        <v>2</v>
      </c>
      <c r="P37" s="5">
        <v>0</v>
      </c>
      <c r="Q37" s="5">
        <v>0</v>
      </c>
      <c r="R37" s="5">
        <v>0.02</v>
      </c>
      <c r="S37" s="206">
        <v>0.06</v>
      </c>
      <c r="T37" s="206">
        <v>0.05</v>
      </c>
      <c r="U37" s="5">
        <v>3.0000000000000002E-2</v>
      </c>
      <c r="V37" s="207">
        <v>0.01</v>
      </c>
      <c r="W37" s="7">
        <v>1.4833333333333342E-2</v>
      </c>
      <c r="X37" s="7"/>
      <c r="Z37" s="265" t="s">
        <v>22</v>
      </c>
      <c r="AA37" s="266" t="s">
        <v>2</v>
      </c>
      <c r="AB37" s="239">
        <v>0</v>
      </c>
      <c r="AC37" s="5">
        <v>0</v>
      </c>
      <c r="AD37" s="239">
        <v>0.02</v>
      </c>
      <c r="AE37" s="241">
        <v>0.06</v>
      </c>
      <c r="AF37" s="241">
        <v>0.05</v>
      </c>
      <c r="AG37" s="239">
        <v>3.0000000000000002E-2</v>
      </c>
      <c r="AH37" s="242">
        <v>0.01</v>
      </c>
    </row>
    <row r="38" spans="2:34" s="228" customFormat="1" ht="16.5" thickBot="1" x14ac:dyDescent="0.3">
      <c r="B38" s="225" t="s">
        <v>29</v>
      </c>
      <c r="C38" s="226" t="s">
        <v>2</v>
      </c>
      <c r="D38" s="187">
        <v>1</v>
      </c>
      <c r="E38" s="187">
        <v>1</v>
      </c>
      <c r="F38" s="187">
        <v>1</v>
      </c>
      <c r="G38" s="187">
        <v>1</v>
      </c>
      <c r="H38" s="187">
        <v>1</v>
      </c>
      <c r="I38" s="187">
        <v>1</v>
      </c>
      <c r="J38" s="227">
        <v>1</v>
      </c>
      <c r="L38" s="7"/>
      <c r="N38" s="225" t="s">
        <v>20</v>
      </c>
      <c r="O38" s="226" t="s">
        <v>2</v>
      </c>
      <c r="P38" s="187">
        <v>1</v>
      </c>
      <c r="Q38" s="187">
        <v>1</v>
      </c>
      <c r="R38" s="187">
        <v>1</v>
      </c>
      <c r="S38" s="187">
        <v>0.99999999999999978</v>
      </c>
      <c r="T38" s="187">
        <v>1</v>
      </c>
      <c r="U38" s="187">
        <v>0.99758333333333327</v>
      </c>
      <c r="V38" s="227">
        <v>0.99516666666666664</v>
      </c>
      <c r="X38" s="7"/>
      <c r="Z38" s="272" t="s">
        <v>20</v>
      </c>
      <c r="AA38" s="273" t="s">
        <v>2</v>
      </c>
      <c r="AB38" s="261">
        <v>1</v>
      </c>
      <c r="AC38" s="187">
        <v>1</v>
      </c>
      <c r="AD38" s="261">
        <v>1</v>
      </c>
      <c r="AE38" s="261">
        <v>1</v>
      </c>
      <c r="AF38" s="261">
        <v>1</v>
      </c>
      <c r="AG38" s="261">
        <v>1.0003333333333333</v>
      </c>
      <c r="AH38" s="263">
        <v>0.9996666666666667</v>
      </c>
    </row>
    <row r="39" spans="2:34" s="228" customFormat="1" x14ac:dyDescent="0.25">
      <c r="L39" s="7"/>
      <c r="X39" s="7"/>
    </row>
    <row r="40" spans="2:34" s="228" customFormat="1" ht="16.5" thickBot="1" x14ac:dyDescent="0.3">
      <c r="B40" s="277" t="s">
        <v>94</v>
      </c>
      <c r="C40" s="277"/>
      <c r="D40" s="277"/>
      <c r="E40" s="277"/>
      <c r="F40" s="277"/>
      <c r="G40" s="277"/>
      <c r="H40" s="277"/>
      <c r="I40" s="277"/>
      <c r="J40" s="277"/>
      <c r="K40" s="277"/>
      <c r="L40" s="278"/>
      <c r="M40" s="277"/>
      <c r="N40" s="277" t="s">
        <v>95</v>
      </c>
      <c r="O40" s="277"/>
      <c r="P40" s="277"/>
      <c r="Q40" s="277"/>
      <c r="R40" s="277"/>
      <c r="S40" s="277"/>
      <c r="T40" s="277"/>
      <c r="U40" s="277"/>
      <c r="V40" s="277"/>
      <c r="W40" s="277"/>
      <c r="X40" s="278"/>
      <c r="Y40" s="277"/>
      <c r="Z40" s="277" t="s">
        <v>96</v>
      </c>
      <c r="AA40" s="277"/>
      <c r="AB40" s="277"/>
      <c r="AC40" s="277"/>
      <c r="AD40" s="277"/>
      <c r="AE40" s="277"/>
      <c r="AF40" s="277"/>
      <c r="AG40" s="277"/>
      <c r="AH40" s="277"/>
    </row>
    <row r="41" spans="2:34" s="228" customFormat="1" x14ac:dyDescent="0.25">
      <c r="B41" s="190"/>
      <c r="C41" s="191" t="s">
        <v>0</v>
      </c>
      <c r="D41" s="186">
        <v>2020</v>
      </c>
      <c r="E41" s="186">
        <v>2025</v>
      </c>
      <c r="F41" s="186">
        <v>2030</v>
      </c>
      <c r="G41" s="186">
        <v>2035</v>
      </c>
      <c r="H41" s="186">
        <v>2040</v>
      </c>
      <c r="I41" s="186">
        <v>2045</v>
      </c>
      <c r="J41" s="192">
        <v>2050</v>
      </c>
      <c r="L41" s="7"/>
      <c r="N41" s="190"/>
      <c r="O41" s="191" t="s">
        <v>0</v>
      </c>
      <c r="P41" s="186">
        <v>2020</v>
      </c>
      <c r="Q41" s="186">
        <v>2025</v>
      </c>
      <c r="R41" s="186">
        <v>2030</v>
      </c>
      <c r="S41" s="186">
        <v>2035</v>
      </c>
      <c r="T41" s="186">
        <v>2040</v>
      </c>
      <c r="U41" s="186">
        <v>2045</v>
      </c>
      <c r="V41" s="192">
        <v>2050</v>
      </c>
      <c r="X41" s="7"/>
      <c r="Z41" s="229"/>
      <c r="AA41" s="230" t="s">
        <v>0</v>
      </c>
      <c r="AB41" s="231">
        <v>2020</v>
      </c>
      <c r="AC41" s="186">
        <v>2025</v>
      </c>
      <c r="AD41" s="231">
        <v>2030</v>
      </c>
      <c r="AE41" s="231">
        <v>2035</v>
      </c>
      <c r="AF41" s="231">
        <v>2040</v>
      </c>
      <c r="AG41" s="231">
        <v>2045</v>
      </c>
      <c r="AH41" s="232">
        <v>2050</v>
      </c>
    </row>
    <row r="42" spans="2:34" s="228" customFormat="1" x14ac:dyDescent="0.25">
      <c r="B42" s="197" t="s">
        <v>1</v>
      </c>
      <c r="C42" s="8" t="s">
        <v>2</v>
      </c>
      <c r="D42" s="4">
        <v>0.2</v>
      </c>
      <c r="E42" s="4">
        <v>0.31</v>
      </c>
      <c r="F42" s="4">
        <v>0.42</v>
      </c>
      <c r="G42" s="198">
        <v>0.39</v>
      </c>
      <c r="H42" s="198">
        <v>0.36</v>
      </c>
      <c r="I42" s="4">
        <v>0.32999999999999996</v>
      </c>
      <c r="J42" s="199">
        <v>0.3</v>
      </c>
      <c r="K42" s="7">
        <v>0.3</v>
      </c>
      <c r="L42" s="7" t="b">
        <v>1</v>
      </c>
      <c r="N42" s="197" t="s">
        <v>1</v>
      </c>
      <c r="O42" s="8" t="s">
        <v>2</v>
      </c>
      <c r="P42" s="4">
        <v>0.2</v>
      </c>
      <c r="Q42" s="4">
        <v>0.315</v>
      </c>
      <c r="R42" s="4">
        <v>0.43</v>
      </c>
      <c r="S42" s="198">
        <v>0.41</v>
      </c>
      <c r="T42" s="198">
        <v>0.38</v>
      </c>
      <c r="U42" s="4">
        <v>0.36</v>
      </c>
      <c r="V42" s="199">
        <v>0.34</v>
      </c>
      <c r="W42" s="7">
        <v>0.38</v>
      </c>
      <c r="X42" s="7" t="b">
        <v>0</v>
      </c>
      <c r="Z42" s="233" t="s">
        <v>1</v>
      </c>
      <c r="AA42" s="8" t="s">
        <v>2</v>
      </c>
      <c r="AB42" s="234">
        <v>0.2</v>
      </c>
      <c r="AC42" s="4">
        <v>0.28249999999999997</v>
      </c>
      <c r="AD42" s="234">
        <v>0.36499999999999999</v>
      </c>
      <c r="AE42" s="234">
        <v>0.2935802469135802</v>
      </c>
      <c r="AF42" s="234">
        <v>0.19500000000000001</v>
      </c>
      <c r="AG42" s="234">
        <v>9.7226277372262748E-2</v>
      </c>
      <c r="AH42" s="274">
        <v>7.9687500000000022E-2</v>
      </c>
    </row>
    <row r="43" spans="2:34" s="228" customFormat="1" x14ac:dyDescent="0.25">
      <c r="B43" s="204" t="s">
        <v>3</v>
      </c>
      <c r="C43" s="205" t="s">
        <v>2</v>
      </c>
      <c r="D43" s="5">
        <v>0</v>
      </c>
      <c r="E43" s="5">
        <v>0.06</v>
      </c>
      <c r="F43" s="5">
        <v>0.12</v>
      </c>
      <c r="G43" s="206">
        <v>0.22</v>
      </c>
      <c r="H43" s="206">
        <v>0.32</v>
      </c>
      <c r="I43" s="5">
        <v>0.33</v>
      </c>
      <c r="J43" s="207">
        <v>0.34</v>
      </c>
      <c r="K43" s="7">
        <v>0.34</v>
      </c>
      <c r="L43" s="7" t="b">
        <v>1</v>
      </c>
      <c r="N43" s="204" t="s">
        <v>3</v>
      </c>
      <c r="O43" s="205" t="s">
        <v>2</v>
      </c>
      <c r="P43" s="5">
        <v>0</v>
      </c>
      <c r="Q43" s="5">
        <v>6.5000000000000002E-2</v>
      </c>
      <c r="R43" s="5">
        <v>0.13</v>
      </c>
      <c r="S43" s="206">
        <v>0.23</v>
      </c>
      <c r="T43" s="206">
        <v>0.34</v>
      </c>
      <c r="U43" s="5">
        <v>0.32</v>
      </c>
      <c r="V43" s="207">
        <v>0.3</v>
      </c>
      <c r="W43" s="7">
        <v>0.34</v>
      </c>
      <c r="X43" s="7" t="b">
        <v>0</v>
      </c>
      <c r="Z43" s="237" t="s">
        <v>3</v>
      </c>
      <c r="AA43" s="238" t="s">
        <v>2</v>
      </c>
      <c r="AB43" s="239">
        <v>0</v>
      </c>
      <c r="AC43" s="5">
        <v>5.5174418604651165E-2</v>
      </c>
      <c r="AD43" s="239">
        <v>0.11034883720930233</v>
      </c>
      <c r="AE43" s="239">
        <v>0.16469135802469137</v>
      </c>
      <c r="AF43" s="239">
        <v>0.17447368421052634</v>
      </c>
      <c r="AG43" s="239">
        <v>8.6423357664233563E-2</v>
      </c>
      <c r="AH43" s="275">
        <v>7.03125E-2</v>
      </c>
    </row>
    <row r="44" spans="2:34" s="228" customFormat="1" x14ac:dyDescent="0.25">
      <c r="B44" s="204" t="s">
        <v>16</v>
      </c>
      <c r="C44" s="205" t="s">
        <v>2</v>
      </c>
      <c r="D44" s="5">
        <v>0.19</v>
      </c>
      <c r="E44" s="5">
        <v>0.18</v>
      </c>
      <c r="F44" s="5">
        <v>0.17</v>
      </c>
      <c r="G44" s="206">
        <v>0.11</v>
      </c>
      <c r="H44" s="206">
        <v>0.05</v>
      </c>
      <c r="I44" s="5">
        <v>2.5000000000000001E-2</v>
      </c>
      <c r="J44" s="207">
        <v>0</v>
      </c>
      <c r="K44" s="7">
        <v>0</v>
      </c>
      <c r="L44" s="7" t="b">
        <v>1</v>
      </c>
      <c r="N44" s="204" t="s">
        <v>16</v>
      </c>
      <c r="O44" s="205" t="s">
        <v>2</v>
      </c>
      <c r="P44" s="5">
        <v>0.19</v>
      </c>
      <c r="Q44" s="5">
        <v>0.16999999999999998</v>
      </c>
      <c r="R44" s="5">
        <v>0.15</v>
      </c>
      <c r="S44" s="206">
        <v>0.09</v>
      </c>
      <c r="T44" s="206">
        <v>0.03</v>
      </c>
      <c r="U44" s="5">
        <v>0</v>
      </c>
      <c r="V44" s="207">
        <v>0</v>
      </c>
      <c r="W44" s="7">
        <v>0.03</v>
      </c>
      <c r="X44" s="7" t="b">
        <v>0</v>
      </c>
      <c r="Z44" s="237" t="s">
        <v>16</v>
      </c>
      <c r="AA44" s="238" t="s">
        <v>2</v>
      </c>
      <c r="AB44" s="239">
        <v>0.19</v>
      </c>
      <c r="AC44" s="5">
        <v>0.15866279069767442</v>
      </c>
      <c r="AD44" s="239">
        <v>0.12732558139534883</v>
      </c>
      <c r="AE44" s="239">
        <v>6.4444444444444443E-2</v>
      </c>
      <c r="AF44" s="239">
        <v>1.5394736842105263E-2</v>
      </c>
      <c r="AG44" s="239">
        <v>0</v>
      </c>
      <c r="AH44" s="275">
        <v>0</v>
      </c>
    </row>
    <row r="45" spans="2:34" s="228" customFormat="1" x14ac:dyDescent="0.25">
      <c r="B45" s="208" t="s">
        <v>5</v>
      </c>
      <c r="C45" s="209"/>
      <c r="D45" s="1">
        <v>0.48</v>
      </c>
      <c r="E45" s="1">
        <v>0.32</v>
      </c>
      <c r="F45" s="1">
        <v>0.16</v>
      </c>
      <c r="G45" s="1">
        <v>0.09</v>
      </c>
      <c r="H45" s="1">
        <v>0.02</v>
      </c>
      <c r="I45" s="1">
        <v>0.01</v>
      </c>
      <c r="J45" s="2">
        <v>0</v>
      </c>
      <c r="K45" s="7"/>
      <c r="L45" s="7"/>
      <c r="N45" s="208" t="s">
        <v>5</v>
      </c>
      <c r="O45" s="209"/>
      <c r="P45" s="1">
        <v>0.48</v>
      </c>
      <c r="Q45" s="1">
        <v>0.315</v>
      </c>
      <c r="R45" s="1">
        <v>0.15</v>
      </c>
      <c r="S45" s="1">
        <v>0.08</v>
      </c>
      <c r="T45" s="1">
        <v>0.01</v>
      </c>
      <c r="U45" s="1">
        <v>5.0000000000000001E-3</v>
      </c>
      <c r="V45" s="2">
        <v>0</v>
      </c>
      <c r="W45" s="7"/>
      <c r="X45" s="7"/>
      <c r="Z45" s="243" t="s">
        <v>5</v>
      </c>
      <c r="AA45" s="244"/>
      <c r="AB45" s="245">
        <v>0.48</v>
      </c>
      <c r="AC45" s="1">
        <v>0.30366279069767443</v>
      </c>
      <c r="AD45" s="245">
        <v>0.12732558139534883</v>
      </c>
      <c r="AE45" s="245">
        <v>5.7283950617283946E-2</v>
      </c>
      <c r="AF45" s="245">
        <v>5.1315789473684219E-3</v>
      </c>
      <c r="AG45" s="245">
        <v>1.3503649635036494E-3</v>
      </c>
      <c r="AH45" s="276">
        <v>0</v>
      </c>
    </row>
    <row r="46" spans="2:34" s="228" customFormat="1" x14ac:dyDescent="0.25">
      <c r="B46" s="210" t="s">
        <v>6</v>
      </c>
      <c r="C46" s="179" t="s">
        <v>2</v>
      </c>
      <c r="D46" s="3">
        <v>0.48</v>
      </c>
      <c r="E46" s="3">
        <v>0.24</v>
      </c>
      <c r="F46" s="3">
        <v>0</v>
      </c>
      <c r="G46" s="3">
        <v>0</v>
      </c>
      <c r="H46" s="3">
        <v>0</v>
      </c>
      <c r="I46" s="3">
        <v>0</v>
      </c>
      <c r="J46" s="211">
        <v>0</v>
      </c>
      <c r="K46" s="7">
        <v>0</v>
      </c>
      <c r="L46" s="7" t="b">
        <v>1</v>
      </c>
      <c r="N46" s="210" t="s">
        <v>6</v>
      </c>
      <c r="O46" s="179" t="s">
        <v>2</v>
      </c>
      <c r="P46" s="3">
        <v>0.48</v>
      </c>
      <c r="Q46" s="3">
        <v>0.24</v>
      </c>
      <c r="R46" s="3">
        <v>0</v>
      </c>
      <c r="S46" s="3">
        <v>0</v>
      </c>
      <c r="T46" s="3">
        <v>0</v>
      </c>
      <c r="U46" s="3">
        <v>0</v>
      </c>
      <c r="V46" s="211">
        <v>0</v>
      </c>
      <c r="W46" s="7">
        <v>0</v>
      </c>
      <c r="X46" s="7" t="b">
        <v>1</v>
      </c>
      <c r="Z46" s="248" t="s">
        <v>6</v>
      </c>
      <c r="AA46" s="249" t="s">
        <v>2</v>
      </c>
      <c r="AB46" s="250">
        <v>0.48</v>
      </c>
      <c r="AC46" s="3">
        <v>0.24</v>
      </c>
      <c r="AD46" s="250">
        <v>0</v>
      </c>
      <c r="AE46" s="250">
        <v>0</v>
      </c>
      <c r="AF46" s="250">
        <v>0</v>
      </c>
      <c r="AG46" s="250">
        <v>0</v>
      </c>
      <c r="AH46" s="271">
        <v>0</v>
      </c>
    </row>
    <row r="47" spans="2:34" s="228" customFormat="1" x14ac:dyDescent="0.25">
      <c r="B47" s="210" t="s">
        <v>7</v>
      </c>
      <c r="C47" s="179" t="s">
        <v>2</v>
      </c>
      <c r="D47" s="3">
        <v>0</v>
      </c>
      <c r="E47" s="3">
        <v>0</v>
      </c>
      <c r="F47" s="3">
        <v>0</v>
      </c>
      <c r="G47" s="3">
        <v>0</v>
      </c>
      <c r="H47" s="3">
        <v>0</v>
      </c>
      <c r="I47" s="3">
        <v>0</v>
      </c>
      <c r="J47" s="211">
        <v>0</v>
      </c>
      <c r="K47" s="7">
        <v>0</v>
      </c>
      <c r="L47" s="7" t="b">
        <v>1</v>
      </c>
      <c r="N47" s="210" t="s">
        <v>7</v>
      </c>
      <c r="O47" s="179" t="s">
        <v>2</v>
      </c>
      <c r="P47" s="3">
        <v>0</v>
      </c>
      <c r="Q47" s="3">
        <v>0</v>
      </c>
      <c r="R47" s="3">
        <v>0</v>
      </c>
      <c r="S47" s="3">
        <v>0</v>
      </c>
      <c r="T47" s="3">
        <v>0</v>
      </c>
      <c r="U47" s="3">
        <v>0</v>
      </c>
      <c r="V47" s="211">
        <v>0</v>
      </c>
      <c r="W47" s="7">
        <v>0</v>
      </c>
      <c r="X47" s="7" t="b">
        <v>1</v>
      </c>
      <c r="Z47" s="248" t="s">
        <v>7</v>
      </c>
      <c r="AA47" s="249" t="s">
        <v>2</v>
      </c>
      <c r="AB47" s="250">
        <v>0</v>
      </c>
      <c r="AC47" s="3">
        <v>0</v>
      </c>
      <c r="AD47" s="250">
        <v>0</v>
      </c>
      <c r="AE47" s="250">
        <v>0</v>
      </c>
      <c r="AF47" s="250">
        <v>0</v>
      </c>
      <c r="AG47" s="250">
        <v>0</v>
      </c>
      <c r="AH47" s="271">
        <v>0</v>
      </c>
    </row>
    <row r="48" spans="2:34" s="228" customFormat="1" x14ac:dyDescent="0.25">
      <c r="B48" s="210" t="s">
        <v>8</v>
      </c>
      <c r="C48" s="179" t="s">
        <v>2</v>
      </c>
      <c r="D48" s="3">
        <v>0</v>
      </c>
      <c r="E48" s="3">
        <v>0</v>
      </c>
      <c r="F48" s="3">
        <v>0</v>
      </c>
      <c r="G48" s="3">
        <v>0</v>
      </c>
      <c r="H48" s="3">
        <v>0</v>
      </c>
      <c r="I48" s="3">
        <v>0</v>
      </c>
      <c r="J48" s="211">
        <v>0</v>
      </c>
      <c r="K48" s="7">
        <v>0</v>
      </c>
      <c r="L48" s="7" t="b">
        <v>1</v>
      </c>
      <c r="N48" s="210" t="s">
        <v>8</v>
      </c>
      <c r="O48" s="179" t="s">
        <v>2</v>
      </c>
      <c r="P48" s="3">
        <v>0</v>
      </c>
      <c r="Q48" s="3">
        <v>0</v>
      </c>
      <c r="R48" s="3">
        <v>0</v>
      </c>
      <c r="S48" s="3">
        <v>0</v>
      </c>
      <c r="T48" s="3">
        <v>0</v>
      </c>
      <c r="U48" s="3">
        <v>0</v>
      </c>
      <c r="V48" s="211">
        <v>0</v>
      </c>
      <c r="W48" s="7">
        <v>0</v>
      </c>
      <c r="X48" s="7" t="b">
        <v>1</v>
      </c>
      <c r="Z48" s="248" t="s">
        <v>8</v>
      </c>
      <c r="AA48" s="249" t="s">
        <v>2</v>
      </c>
      <c r="AB48" s="250">
        <v>0</v>
      </c>
      <c r="AC48" s="3">
        <v>0</v>
      </c>
      <c r="AD48" s="250">
        <v>0</v>
      </c>
      <c r="AE48" s="250">
        <v>0</v>
      </c>
      <c r="AF48" s="250">
        <v>0</v>
      </c>
      <c r="AG48" s="250">
        <v>0</v>
      </c>
      <c r="AH48" s="271">
        <v>0</v>
      </c>
    </row>
    <row r="49" spans="2:34" s="228" customFormat="1" x14ac:dyDescent="0.25">
      <c r="B49" s="210" t="s">
        <v>9</v>
      </c>
      <c r="C49" s="179" t="s">
        <v>2</v>
      </c>
      <c r="D49" s="3">
        <v>0</v>
      </c>
      <c r="E49" s="3">
        <v>0</v>
      </c>
      <c r="F49" s="3">
        <v>0</v>
      </c>
      <c r="G49" s="3">
        <v>0</v>
      </c>
      <c r="H49" s="3">
        <v>0</v>
      </c>
      <c r="I49" s="3">
        <v>0</v>
      </c>
      <c r="J49" s="211">
        <v>0</v>
      </c>
      <c r="K49" s="7">
        <v>0</v>
      </c>
      <c r="L49" s="7" t="b">
        <v>1</v>
      </c>
      <c r="N49" s="210" t="s">
        <v>9</v>
      </c>
      <c r="O49" s="179" t="s">
        <v>2</v>
      </c>
      <c r="P49" s="3">
        <v>0</v>
      </c>
      <c r="Q49" s="3">
        <v>0</v>
      </c>
      <c r="R49" s="3">
        <v>0</v>
      </c>
      <c r="S49" s="3">
        <v>0</v>
      </c>
      <c r="T49" s="3">
        <v>0</v>
      </c>
      <c r="U49" s="3">
        <v>0</v>
      </c>
      <c r="V49" s="211">
        <v>0</v>
      </c>
      <c r="W49" s="7">
        <v>0</v>
      </c>
      <c r="X49" s="7" t="b">
        <v>1</v>
      </c>
      <c r="Z49" s="248" t="s">
        <v>9</v>
      </c>
      <c r="AA49" s="249" t="s">
        <v>2</v>
      </c>
      <c r="AB49" s="250">
        <v>0</v>
      </c>
      <c r="AC49" s="3">
        <v>0</v>
      </c>
      <c r="AD49" s="250">
        <v>0</v>
      </c>
      <c r="AE49" s="250">
        <v>0</v>
      </c>
      <c r="AF49" s="250">
        <v>0</v>
      </c>
      <c r="AG49" s="250">
        <v>0</v>
      </c>
      <c r="AH49" s="271">
        <v>0</v>
      </c>
    </row>
    <row r="50" spans="2:34" s="228" customFormat="1" x14ac:dyDescent="0.25">
      <c r="B50" s="210" t="s">
        <v>10</v>
      </c>
      <c r="C50" s="179" t="s">
        <v>2</v>
      </c>
      <c r="D50" s="3">
        <v>0</v>
      </c>
      <c r="E50" s="3">
        <v>7.4999999999999997E-2</v>
      </c>
      <c r="F50" s="3">
        <v>0.15</v>
      </c>
      <c r="G50" s="3">
        <v>0.09</v>
      </c>
      <c r="H50" s="3">
        <v>0.02</v>
      </c>
      <c r="I50" s="3">
        <v>0.01</v>
      </c>
      <c r="J50" s="211">
        <v>0</v>
      </c>
      <c r="K50" s="7">
        <v>0</v>
      </c>
      <c r="L50" s="7" t="b">
        <v>1</v>
      </c>
      <c r="N50" s="210" t="s">
        <v>10</v>
      </c>
      <c r="O50" s="179" t="s">
        <v>2</v>
      </c>
      <c r="P50" s="3">
        <v>0</v>
      </c>
      <c r="Q50" s="3">
        <v>7.4999999999999997E-2</v>
      </c>
      <c r="R50" s="3">
        <v>0.15</v>
      </c>
      <c r="S50" s="3">
        <v>0.08</v>
      </c>
      <c r="T50" s="3">
        <v>0.01</v>
      </c>
      <c r="U50" s="3">
        <v>5.0000000000000001E-3</v>
      </c>
      <c r="V50" s="211">
        <v>0</v>
      </c>
      <c r="W50" s="7">
        <v>0.01</v>
      </c>
      <c r="X50" s="7" t="b">
        <v>0</v>
      </c>
      <c r="Z50" s="248" t="s">
        <v>10</v>
      </c>
      <c r="AA50" s="249" t="s">
        <v>2</v>
      </c>
      <c r="AB50" s="250">
        <v>0</v>
      </c>
      <c r="AC50" s="3">
        <v>6.3662790697674415E-2</v>
      </c>
      <c r="AD50" s="250">
        <v>0.12732558139534883</v>
      </c>
      <c r="AE50" s="250">
        <v>5.7283950617283946E-2</v>
      </c>
      <c r="AF50" s="250">
        <v>5.1315789473684219E-3</v>
      </c>
      <c r="AG50" s="250">
        <v>1.3503649635036494E-3</v>
      </c>
      <c r="AH50" s="271">
        <v>0</v>
      </c>
    </row>
    <row r="51" spans="2:34" s="228" customFormat="1" x14ac:dyDescent="0.25">
      <c r="B51" s="210" t="s">
        <v>21</v>
      </c>
      <c r="C51" s="179" t="s">
        <v>2</v>
      </c>
      <c r="D51" s="3">
        <v>0</v>
      </c>
      <c r="E51" s="3">
        <v>5.0000000000000001E-3</v>
      </c>
      <c r="F51" s="3">
        <v>0.01</v>
      </c>
      <c r="G51" s="3">
        <v>0</v>
      </c>
      <c r="H51" s="3">
        <v>0</v>
      </c>
      <c r="I51" s="3">
        <v>0</v>
      </c>
      <c r="J51" s="211">
        <v>0</v>
      </c>
      <c r="K51" s="7">
        <v>0</v>
      </c>
      <c r="L51" s="7" t="b">
        <v>1</v>
      </c>
      <c r="N51" s="210" t="s">
        <v>21</v>
      </c>
      <c r="O51" s="179" t="s">
        <v>2</v>
      </c>
      <c r="P51" s="3">
        <v>0</v>
      </c>
      <c r="Q51" s="3">
        <v>0</v>
      </c>
      <c r="R51" s="3">
        <v>0</v>
      </c>
      <c r="S51" s="3">
        <v>0</v>
      </c>
      <c r="T51" s="3">
        <v>0</v>
      </c>
      <c r="U51" s="3">
        <v>0</v>
      </c>
      <c r="V51" s="211">
        <v>0</v>
      </c>
      <c r="W51" s="7">
        <v>0</v>
      </c>
      <c r="X51" s="7" t="b">
        <v>1</v>
      </c>
      <c r="Z51" s="248" t="s">
        <v>21</v>
      </c>
      <c r="AA51" s="249" t="s">
        <v>2</v>
      </c>
      <c r="AB51" s="250">
        <v>0</v>
      </c>
      <c r="AC51" s="3">
        <v>0</v>
      </c>
      <c r="AD51" s="250">
        <v>0</v>
      </c>
      <c r="AE51" s="250">
        <v>0</v>
      </c>
      <c r="AF51" s="250">
        <v>0</v>
      </c>
      <c r="AG51" s="250">
        <v>0</v>
      </c>
      <c r="AH51" s="271">
        <v>0</v>
      </c>
    </row>
    <row r="52" spans="2:34" s="228" customFormat="1" x14ac:dyDescent="0.25">
      <c r="B52" s="204" t="s">
        <v>12</v>
      </c>
      <c r="C52" s="205" t="s">
        <v>2</v>
      </c>
      <c r="D52" s="5">
        <v>0</v>
      </c>
      <c r="E52" s="5">
        <v>0</v>
      </c>
      <c r="F52" s="5">
        <v>0</v>
      </c>
      <c r="G52" s="5">
        <v>0</v>
      </c>
      <c r="H52" s="5">
        <v>0</v>
      </c>
      <c r="I52" s="5">
        <v>0</v>
      </c>
      <c r="J52" s="207">
        <v>0</v>
      </c>
      <c r="K52" s="7">
        <v>0</v>
      </c>
      <c r="L52" s="7" t="b">
        <v>1</v>
      </c>
      <c r="N52" s="204" t="s">
        <v>12</v>
      </c>
      <c r="O52" s="205" t="s">
        <v>2</v>
      </c>
      <c r="P52" s="5">
        <v>0</v>
      </c>
      <c r="Q52" s="5">
        <v>0</v>
      </c>
      <c r="R52" s="5">
        <v>0</v>
      </c>
      <c r="S52" s="5">
        <v>0</v>
      </c>
      <c r="T52" s="5">
        <v>0</v>
      </c>
      <c r="U52" s="5">
        <v>0</v>
      </c>
      <c r="V52" s="207">
        <v>0</v>
      </c>
      <c r="W52" s="7">
        <v>0</v>
      </c>
      <c r="X52" s="7" t="b">
        <v>1</v>
      </c>
      <c r="Z52" s="237" t="s">
        <v>86</v>
      </c>
      <c r="AA52" s="238" t="s">
        <v>2</v>
      </c>
      <c r="AB52" s="239">
        <v>0</v>
      </c>
      <c r="AC52" s="5">
        <v>0</v>
      </c>
      <c r="AD52" s="239">
        <v>0</v>
      </c>
      <c r="AE52" s="239">
        <v>0</v>
      </c>
      <c r="AF52" s="239">
        <v>0</v>
      </c>
      <c r="AG52" s="239">
        <v>0</v>
      </c>
      <c r="AH52" s="242">
        <v>0</v>
      </c>
    </row>
    <row r="53" spans="2:34" s="228" customFormat="1" x14ac:dyDescent="0.25">
      <c r="B53" s="204" t="s">
        <v>17</v>
      </c>
      <c r="C53" s="205" t="s">
        <v>2</v>
      </c>
      <c r="D53" s="5">
        <v>0</v>
      </c>
      <c r="E53" s="5">
        <v>5.5E-2</v>
      </c>
      <c r="F53" s="5">
        <v>0.11</v>
      </c>
      <c r="G53" s="206">
        <v>0.16</v>
      </c>
      <c r="H53" s="206">
        <v>0.22</v>
      </c>
      <c r="I53" s="5">
        <v>0.28000000000000003</v>
      </c>
      <c r="J53" s="207">
        <v>0.34</v>
      </c>
      <c r="K53" s="7">
        <v>0.34</v>
      </c>
      <c r="L53" s="7" t="b">
        <v>1</v>
      </c>
      <c r="N53" s="204" t="s">
        <v>17</v>
      </c>
      <c r="O53" s="205" t="s">
        <v>2</v>
      </c>
      <c r="P53" s="5">
        <v>0</v>
      </c>
      <c r="Q53" s="5">
        <v>0.06</v>
      </c>
      <c r="R53" s="5">
        <v>0.12</v>
      </c>
      <c r="S53" s="206">
        <v>0.17</v>
      </c>
      <c r="T53" s="206">
        <v>0.23</v>
      </c>
      <c r="U53" s="5">
        <v>0.3</v>
      </c>
      <c r="V53" s="207">
        <v>0.36</v>
      </c>
      <c r="W53" s="7">
        <v>0.23</v>
      </c>
      <c r="X53" s="7" t="b">
        <v>0</v>
      </c>
      <c r="Z53" s="237" t="s">
        <v>17</v>
      </c>
      <c r="AA53" s="238" t="s">
        <v>2</v>
      </c>
      <c r="AB53" s="239">
        <v>0</v>
      </c>
      <c r="AC53" s="5">
        <v>0.125</v>
      </c>
      <c r="AD53" s="239">
        <v>0.25</v>
      </c>
      <c r="AE53" s="239">
        <v>0.4</v>
      </c>
      <c r="AF53" s="239">
        <v>0.6</v>
      </c>
      <c r="AG53" s="239">
        <v>0.8</v>
      </c>
      <c r="AH53" s="275">
        <v>0.85</v>
      </c>
    </row>
    <row r="54" spans="2:34" s="228" customFormat="1" x14ac:dyDescent="0.25">
      <c r="B54" s="204" t="s">
        <v>18</v>
      </c>
      <c r="C54" s="205" t="s">
        <v>2</v>
      </c>
      <c r="D54" s="5">
        <v>0</v>
      </c>
      <c r="E54" s="5">
        <v>0</v>
      </c>
      <c r="F54" s="5">
        <v>0</v>
      </c>
      <c r="G54" s="5">
        <v>0</v>
      </c>
      <c r="H54" s="5">
        <v>0</v>
      </c>
      <c r="I54" s="5">
        <v>0</v>
      </c>
      <c r="J54" s="207">
        <v>0</v>
      </c>
      <c r="K54" s="7">
        <v>0</v>
      </c>
      <c r="L54" s="7" t="b">
        <v>1</v>
      </c>
      <c r="N54" s="204" t="s">
        <v>18</v>
      </c>
      <c r="O54" s="205" t="s">
        <v>2</v>
      </c>
      <c r="P54" s="5">
        <v>0</v>
      </c>
      <c r="Q54" s="5">
        <v>0</v>
      </c>
      <c r="R54" s="5">
        <v>0</v>
      </c>
      <c r="S54" s="5">
        <v>0</v>
      </c>
      <c r="T54" s="5">
        <v>0</v>
      </c>
      <c r="U54" s="5">
        <v>0</v>
      </c>
      <c r="V54" s="207">
        <v>0</v>
      </c>
      <c r="W54" s="7">
        <v>0</v>
      </c>
      <c r="X54" s="7" t="b">
        <v>1</v>
      </c>
      <c r="Z54" s="237" t="s">
        <v>18</v>
      </c>
      <c r="AA54" s="238" t="s">
        <v>2</v>
      </c>
      <c r="AB54" s="239">
        <v>0</v>
      </c>
      <c r="AC54" s="5">
        <v>0</v>
      </c>
      <c r="AD54" s="239">
        <v>0</v>
      </c>
      <c r="AE54" s="239">
        <v>0</v>
      </c>
      <c r="AF54" s="239">
        <v>0</v>
      </c>
      <c r="AG54" s="239">
        <v>0</v>
      </c>
      <c r="AH54" s="242">
        <v>0</v>
      </c>
    </row>
    <row r="55" spans="2:34" s="228" customFormat="1" x14ac:dyDescent="0.25">
      <c r="B55" s="204" t="s">
        <v>19</v>
      </c>
      <c r="C55" s="205" t="s">
        <v>2</v>
      </c>
      <c r="D55" s="5">
        <v>0.13</v>
      </c>
      <c r="E55" s="5">
        <v>7.5000000000000011E-2</v>
      </c>
      <c r="F55" s="5">
        <v>0.02</v>
      </c>
      <c r="G55" s="206">
        <v>0.03</v>
      </c>
      <c r="H55" s="206">
        <v>0.03</v>
      </c>
      <c r="I55" s="5">
        <v>2.5000000000000001E-2</v>
      </c>
      <c r="J55" s="207">
        <v>0.02</v>
      </c>
      <c r="K55" s="7">
        <v>0.02</v>
      </c>
      <c r="L55" s="7" t="b">
        <v>1</v>
      </c>
      <c r="N55" s="204" t="s">
        <v>23</v>
      </c>
      <c r="O55" s="205" t="s">
        <v>2</v>
      </c>
      <c r="P55" s="5">
        <v>0.13</v>
      </c>
      <c r="Q55" s="5">
        <v>7.5000000000000011E-2</v>
      </c>
      <c r="R55" s="5">
        <v>0.02</v>
      </c>
      <c r="S55" s="206">
        <v>0.02</v>
      </c>
      <c r="T55" s="206">
        <v>0.01</v>
      </c>
      <c r="U55" s="5">
        <v>0.01</v>
      </c>
      <c r="V55" s="207">
        <v>0</v>
      </c>
      <c r="W55" s="7">
        <v>0.01</v>
      </c>
      <c r="X55" s="7" t="b">
        <v>0</v>
      </c>
      <c r="Z55" s="237" t="s">
        <v>23</v>
      </c>
      <c r="AA55" s="238" t="s">
        <v>2</v>
      </c>
      <c r="AB55" s="239">
        <v>0.13</v>
      </c>
      <c r="AC55" s="5">
        <v>7.5000000000000011E-2</v>
      </c>
      <c r="AD55" s="239">
        <v>0.02</v>
      </c>
      <c r="AE55" s="241">
        <v>0.02</v>
      </c>
      <c r="AF55" s="241">
        <v>0.01</v>
      </c>
      <c r="AG55" s="239">
        <v>0.01</v>
      </c>
      <c r="AH55" s="242">
        <v>0</v>
      </c>
    </row>
    <row r="56" spans="2:34" s="228" customFormat="1" ht="16.5" thickBot="1" x14ac:dyDescent="0.3">
      <c r="B56" s="225" t="s">
        <v>29</v>
      </c>
      <c r="C56" s="226" t="s">
        <v>2</v>
      </c>
      <c r="D56" s="187">
        <v>1</v>
      </c>
      <c r="E56" s="187">
        <v>1.0000000000000002</v>
      </c>
      <c r="F56" s="187">
        <v>1</v>
      </c>
      <c r="G56" s="187">
        <v>1</v>
      </c>
      <c r="H56" s="187">
        <v>1</v>
      </c>
      <c r="I56" s="187">
        <v>1</v>
      </c>
      <c r="J56" s="227">
        <v>1</v>
      </c>
      <c r="L56" s="7"/>
      <c r="N56" s="225" t="s">
        <v>20</v>
      </c>
      <c r="O56" s="226" t="s">
        <v>2</v>
      </c>
      <c r="P56" s="187">
        <v>1</v>
      </c>
      <c r="Q56" s="187">
        <v>1</v>
      </c>
      <c r="R56" s="187">
        <v>1</v>
      </c>
      <c r="S56" s="187">
        <v>1</v>
      </c>
      <c r="T56" s="187">
        <v>1</v>
      </c>
      <c r="U56" s="187">
        <v>0.99499999999999988</v>
      </c>
      <c r="V56" s="227">
        <v>1</v>
      </c>
      <c r="X56" s="7"/>
      <c r="Z56" s="259" t="s">
        <v>20</v>
      </c>
      <c r="AA56" s="260" t="s">
        <v>2</v>
      </c>
      <c r="AB56" s="261">
        <v>1</v>
      </c>
      <c r="AC56" s="187">
        <v>1</v>
      </c>
      <c r="AD56" s="261">
        <v>1</v>
      </c>
      <c r="AE56" s="261">
        <v>1</v>
      </c>
      <c r="AF56" s="261">
        <v>1</v>
      </c>
      <c r="AG56" s="261">
        <v>0.995</v>
      </c>
      <c r="AH56" s="263">
        <v>1</v>
      </c>
    </row>
    <row r="57" spans="2:34" s="48" customFormat="1" x14ac:dyDescent="0.25">
      <c r="Z57" s="228"/>
      <c r="AA57" s="228"/>
      <c r="AB57" s="228"/>
      <c r="AC57" s="228"/>
      <c r="AD57" s="228"/>
      <c r="AE57" s="228"/>
      <c r="AF57" s="228"/>
      <c r="AG57" s="228"/>
      <c r="AH57" s="228"/>
    </row>
    <row r="58" spans="2:34" s="48" customFormat="1" ht="11.25" x14ac:dyDescent="0.25"/>
    <row r="59" spans="2:34" s="48" customFormat="1" ht="11.25" x14ac:dyDescent="0.25"/>
    <row r="60" spans="2:34" s="48" customFormat="1" ht="11.25" x14ac:dyDescent="0.25"/>
    <row r="61" spans="2:34" s="48" customFormat="1" ht="11.25" x14ac:dyDescent="0.25"/>
    <row r="62" spans="2:34" x14ac:dyDescent="0.25">
      <c r="Z62" s="163"/>
      <c r="AA62" s="163"/>
      <c r="AB62" s="163"/>
      <c r="AC62" s="163"/>
      <c r="AD62" s="163"/>
      <c r="AE62" s="163"/>
      <c r="AF62" s="163"/>
      <c r="AG62" s="163"/>
      <c r="AH62" s="163"/>
    </row>
    <row r="63" spans="2:34" x14ac:dyDescent="0.25">
      <c r="Z63" s="163"/>
      <c r="AA63" s="163"/>
      <c r="AB63" s="163"/>
      <c r="AC63" s="163"/>
      <c r="AD63" s="163"/>
      <c r="AE63" s="163"/>
      <c r="AF63" s="163"/>
      <c r="AG63" s="163"/>
      <c r="AH63" s="163"/>
    </row>
    <row r="64" spans="2:34" x14ac:dyDescent="0.25">
      <c r="Z64" s="163"/>
      <c r="AA64" s="163"/>
      <c r="AB64" s="163"/>
      <c r="AC64" s="163"/>
      <c r="AD64" s="163"/>
      <c r="AE64" s="163"/>
      <c r="AF64" s="163"/>
      <c r="AG64" s="163"/>
      <c r="AH64" s="163"/>
    </row>
    <row r="65" spans="26:34" x14ac:dyDescent="0.25">
      <c r="Z65" s="163"/>
      <c r="AA65" s="163"/>
      <c r="AB65" s="163"/>
      <c r="AC65" s="163"/>
      <c r="AD65" s="163"/>
      <c r="AE65" s="163"/>
      <c r="AF65" s="163"/>
      <c r="AG65" s="163"/>
      <c r="AH65" s="163"/>
    </row>
    <row r="66" spans="26:34" x14ac:dyDescent="0.25">
      <c r="Z66" s="163"/>
      <c r="AA66" s="163"/>
      <c r="AB66" s="163"/>
      <c r="AC66" s="163"/>
      <c r="AD66" s="163"/>
      <c r="AE66" s="163"/>
      <c r="AF66" s="163"/>
      <c r="AG66" s="163"/>
      <c r="AH66" s="163"/>
    </row>
    <row r="67" spans="26:34" x14ac:dyDescent="0.25">
      <c r="Z67" s="163"/>
      <c r="AA67" s="163"/>
      <c r="AB67" s="163"/>
      <c r="AC67" s="163"/>
      <c r="AD67" s="163"/>
      <c r="AE67" s="163"/>
      <c r="AF67" s="163"/>
      <c r="AG67" s="163"/>
      <c r="AH67" s="163"/>
    </row>
    <row r="68" spans="26:34" x14ac:dyDescent="0.25">
      <c r="Z68" s="163"/>
      <c r="AA68" s="163"/>
      <c r="AB68" s="163"/>
      <c r="AC68" s="163"/>
      <c r="AD68" s="163"/>
      <c r="AE68" s="163"/>
      <c r="AF68" s="163"/>
      <c r="AG68" s="163"/>
      <c r="AH68" s="163"/>
    </row>
    <row r="69" spans="26:34" x14ac:dyDescent="0.25">
      <c r="Z69" s="163"/>
      <c r="AA69" s="163"/>
      <c r="AB69" s="163"/>
      <c r="AC69" s="163"/>
      <c r="AD69" s="163"/>
      <c r="AE69" s="163"/>
      <c r="AF69" s="163"/>
      <c r="AG69" s="163"/>
      <c r="AH69" s="163"/>
    </row>
  </sheetData>
  <mergeCells count="12">
    <mergeCell ref="BE4:BM4"/>
    <mergeCell ref="BE2:BM2"/>
    <mergeCell ref="B2:L2"/>
    <mergeCell ref="M2:X2"/>
    <mergeCell ref="AJ4:AR4"/>
    <mergeCell ref="AT4:BB4"/>
    <mergeCell ref="B4:J4"/>
    <mergeCell ref="N4:V4"/>
    <mergeCell ref="Z2:AH2"/>
    <mergeCell ref="Z4:AH4"/>
    <mergeCell ref="AJ2:AR2"/>
    <mergeCell ref="AT2:B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BF4A-30D7-4963-8206-B9B71DB64E94}">
  <sheetPr codeName="Sheet4">
    <tabColor theme="9" tint="0.79998168889431442"/>
  </sheetPr>
  <dimension ref="A1:AA23"/>
  <sheetViews>
    <sheetView zoomScale="85" zoomScaleNormal="85" workbookViewId="0">
      <selection activeCell="C19" sqref="C19:S23"/>
    </sheetView>
  </sheetViews>
  <sheetFormatPr defaultColWidth="8" defaultRowHeight="15" x14ac:dyDescent="0.25"/>
  <cols>
    <col min="1" max="1" width="6.125" style="52" customWidth="1"/>
    <col min="2" max="2" width="2.5" style="52" customWidth="1"/>
    <col min="3" max="3" width="8.5" style="58" customWidth="1"/>
    <col min="4" max="4" width="5.5" style="55" customWidth="1"/>
    <col min="5" max="5" width="10.5" style="52" customWidth="1"/>
    <col min="6" max="6" width="12.125" style="56" customWidth="1"/>
    <col min="7" max="8" width="9.875" style="56" customWidth="1"/>
    <col min="9" max="9" width="8" style="57" customWidth="1"/>
    <col min="10" max="10" width="8.625" style="57" customWidth="1"/>
    <col min="11" max="11" width="7.875" style="56" customWidth="1"/>
    <col min="12" max="14" width="7.625" style="56" bestFit="1" customWidth="1"/>
    <col min="15" max="17" width="9" style="56" customWidth="1"/>
    <col min="18" max="18" width="9" style="59" customWidth="1"/>
    <col min="19" max="19" width="11.125" style="52" customWidth="1"/>
    <col min="20" max="21" width="9.5" style="52" customWidth="1"/>
    <col min="22" max="22" width="5.125" style="52" customWidth="1"/>
    <col min="23" max="23" width="10.625" style="52" customWidth="1"/>
    <col min="24" max="24" width="11.125" style="52" customWidth="1"/>
    <col min="25" max="25" width="9.5" style="52" customWidth="1"/>
    <col min="26" max="26" width="10.625" style="52" customWidth="1"/>
    <col min="27" max="27" width="9.125" style="52" customWidth="1"/>
    <col min="28" max="16384" width="8" style="52"/>
  </cols>
  <sheetData>
    <row r="1" spans="1:27" s="43" customFormat="1" ht="23.1" customHeight="1" x14ac:dyDescent="0.25">
      <c r="B1" s="37"/>
      <c r="C1" s="298"/>
      <c r="D1" s="298"/>
      <c r="E1" s="298"/>
      <c r="F1" s="298"/>
      <c r="G1" s="298"/>
      <c r="H1" s="298"/>
      <c r="I1" s="298"/>
      <c r="J1" s="298"/>
      <c r="K1" s="298"/>
      <c r="L1" s="298"/>
      <c r="M1" s="298"/>
      <c r="N1" s="298"/>
      <c r="O1" s="298"/>
      <c r="P1" s="298"/>
      <c r="Q1" s="298"/>
      <c r="R1" s="298"/>
      <c r="S1" s="298"/>
      <c r="T1" s="306"/>
      <c r="U1" s="306"/>
      <c r="V1" s="306"/>
      <c r="W1" s="306"/>
      <c r="X1" s="306"/>
      <c r="Y1" s="306"/>
      <c r="Z1" s="306"/>
      <c r="AA1" s="306"/>
    </row>
    <row r="2" spans="1:27" s="37" customFormat="1" ht="12" customHeight="1" thickBot="1" x14ac:dyDescent="0.3">
      <c r="C2" s="41"/>
      <c r="D2" s="42"/>
      <c r="E2" s="41"/>
      <c r="F2" s="39"/>
      <c r="G2" s="39"/>
      <c r="H2" s="39"/>
      <c r="I2" s="40"/>
      <c r="J2" s="40"/>
      <c r="K2" s="39"/>
      <c r="L2" s="39"/>
      <c r="M2" s="39"/>
      <c r="N2" s="39"/>
      <c r="O2" s="39"/>
      <c r="P2" s="39"/>
      <c r="Q2" s="39"/>
      <c r="R2" s="38"/>
      <c r="S2" s="285"/>
      <c r="T2" s="285"/>
      <c r="U2" s="285"/>
      <c r="V2" s="285"/>
      <c r="W2" s="285"/>
      <c r="X2" s="285"/>
      <c r="Y2" s="285"/>
      <c r="Z2" s="285"/>
      <c r="AA2" s="285"/>
    </row>
    <row r="3" spans="1:27" ht="15" customHeight="1" thickBot="1" x14ac:dyDescent="0.3">
      <c r="A3" s="49"/>
      <c r="B3" s="49"/>
      <c r="C3" s="50"/>
      <c r="D3" s="51"/>
      <c r="E3" s="49"/>
      <c r="F3" s="299" t="s">
        <v>54</v>
      </c>
      <c r="G3" s="300"/>
      <c r="H3" s="300"/>
      <c r="I3" s="301"/>
      <c r="J3" s="301"/>
      <c r="K3" s="301"/>
      <c r="L3" s="301"/>
      <c r="M3" s="301"/>
      <c r="N3" s="301"/>
      <c r="O3" s="302"/>
      <c r="P3" s="105"/>
      <c r="Q3" s="106"/>
      <c r="R3" s="303" t="s">
        <v>53</v>
      </c>
      <c r="S3" s="304"/>
      <c r="T3" s="304"/>
      <c r="U3" s="304"/>
      <c r="V3" s="304"/>
      <c r="W3" s="304"/>
      <c r="X3" s="304"/>
      <c r="Y3" s="304"/>
      <c r="Z3" s="304"/>
      <c r="AA3" s="305"/>
    </row>
    <row r="4" spans="1:27" ht="78.75" x14ac:dyDescent="0.25">
      <c r="B4" s="49"/>
      <c r="C4" s="307" t="s">
        <v>66</v>
      </c>
      <c r="D4" s="308"/>
      <c r="E4" s="309"/>
      <c r="F4" s="29" t="s">
        <v>71</v>
      </c>
      <c r="G4" s="19" t="s">
        <v>70</v>
      </c>
      <c r="H4" s="18" t="s">
        <v>52</v>
      </c>
      <c r="I4" s="36" t="s">
        <v>72</v>
      </c>
      <c r="J4" s="36" t="s">
        <v>73</v>
      </c>
      <c r="K4" s="60">
        <v>2030</v>
      </c>
      <c r="L4" s="71">
        <v>2035</v>
      </c>
      <c r="M4" s="69">
        <v>2040</v>
      </c>
      <c r="N4" s="60">
        <v>2045</v>
      </c>
      <c r="O4" s="35">
        <v>2050</v>
      </c>
      <c r="P4" s="310" t="s">
        <v>66</v>
      </c>
      <c r="Q4" s="311"/>
      <c r="R4" s="113" t="s">
        <v>105</v>
      </c>
      <c r="S4" s="34" t="s">
        <v>51</v>
      </c>
      <c r="T4" s="296" t="s">
        <v>50</v>
      </c>
      <c r="U4" s="297"/>
      <c r="V4" s="33"/>
      <c r="W4" s="32" t="s">
        <v>49</v>
      </c>
      <c r="X4" s="32" t="s">
        <v>48</v>
      </c>
      <c r="Y4" s="32" t="s">
        <v>56</v>
      </c>
      <c r="Z4" s="32" t="s">
        <v>47</v>
      </c>
      <c r="AA4" s="114" t="s">
        <v>46</v>
      </c>
    </row>
    <row r="5" spans="1:27" ht="15.75" customHeight="1" x14ac:dyDescent="0.25">
      <c r="B5" s="49"/>
      <c r="C5" s="31"/>
      <c r="D5" s="30"/>
      <c r="E5" s="53"/>
      <c r="F5" s="29"/>
      <c r="G5" s="19"/>
      <c r="H5" s="18"/>
      <c r="I5" s="293" t="s">
        <v>45</v>
      </c>
      <c r="J5" s="294"/>
      <c r="K5" s="294"/>
      <c r="L5" s="294"/>
      <c r="M5" s="294"/>
      <c r="N5" s="294"/>
      <c r="O5" s="295"/>
      <c r="P5" s="107"/>
      <c r="Q5" s="108"/>
      <c r="R5" s="115"/>
      <c r="S5" s="28"/>
      <c r="T5" s="24"/>
      <c r="U5" s="27"/>
      <c r="V5" s="26"/>
      <c r="W5" s="25"/>
      <c r="X5" s="25"/>
      <c r="Y5" s="25"/>
      <c r="Z5" s="25"/>
      <c r="AA5" s="116"/>
    </row>
    <row r="6" spans="1:27" ht="17.100000000000001" customHeight="1" x14ac:dyDescent="0.25">
      <c r="A6" s="79"/>
      <c r="B6" s="54"/>
      <c r="C6" s="23"/>
      <c r="D6" s="22"/>
      <c r="E6" s="21"/>
      <c r="F6" s="20" t="s">
        <v>43</v>
      </c>
      <c r="G6" s="19" t="s">
        <v>43</v>
      </c>
      <c r="H6" s="18" t="s">
        <v>2</v>
      </c>
      <c r="I6" s="17" t="s">
        <v>44</v>
      </c>
      <c r="J6" s="17" t="s">
        <v>44</v>
      </c>
      <c r="K6" s="61" t="s">
        <v>43</v>
      </c>
      <c r="L6" s="70" t="s">
        <v>43</v>
      </c>
      <c r="M6" s="70" t="s">
        <v>43</v>
      </c>
      <c r="N6" s="70" t="s">
        <v>43</v>
      </c>
      <c r="O6" s="68" t="s">
        <v>43</v>
      </c>
      <c r="P6" s="109"/>
      <c r="Q6" s="110"/>
      <c r="R6" s="117" t="s">
        <v>41</v>
      </c>
      <c r="S6" s="16" t="s">
        <v>43</v>
      </c>
      <c r="T6" s="12">
        <v>2030</v>
      </c>
      <c r="U6" s="15">
        <v>2050</v>
      </c>
      <c r="V6" s="14" t="s">
        <v>42</v>
      </c>
      <c r="W6" s="13" t="s">
        <v>41</v>
      </c>
      <c r="X6" s="13" t="s">
        <v>41</v>
      </c>
      <c r="Y6" s="13" t="s">
        <v>41</v>
      </c>
      <c r="Z6" s="13" t="s">
        <v>2</v>
      </c>
      <c r="AA6" s="118" t="s">
        <v>2</v>
      </c>
    </row>
    <row r="7" spans="1:27" ht="11.25" customHeight="1" x14ac:dyDescent="0.25">
      <c r="A7" s="79"/>
      <c r="B7" s="54"/>
      <c r="C7" s="124" t="s">
        <v>40</v>
      </c>
      <c r="D7" s="125" t="s">
        <v>57</v>
      </c>
      <c r="E7" s="126" t="s">
        <v>43</v>
      </c>
      <c r="F7" s="127">
        <v>70600</v>
      </c>
      <c r="G7" s="128">
        <v>290000</v>
      </c>
      <c r="H7" s="129">
        <v>0.24</v>
      </c>
      <c r="I7" s="130">
        <v>2.9051361169126206</v>
      </c>
      <c r="J7" s="130">
        <v>5.4642634086734665</v>
      </c>
      <c r="K7" s="131">
        <v>205000</v>
      </c>
      <c r="L7" s="132">
        <v>328000</v>
      </c>
      <c r="M7" s="132">
        <v>313000</v>
      </c>
      <c r="N7" s="132">
        <v>347000</v>
      </c>
      <c r="O7" s="133">
        <v>386000</v>
      </c>
      <c r="P7" s="134" t="s">
        <v>40</v>
      </c>
      <c r="Q7" s="135" t="s">
        <v>57</v>
      </c>
      <c r="R7" s="136">
        <v>8541584.9292374812</v>
      </c>
      <c r="S7" s="137">
        <v>290000</v>
      </c>
      <c r="T7" s="138" t="s">
        <v>24</v>
      </c>
      <c r="U7" s="139">
        <v>95776.996652346745</v>
      </c>
      <c r="V7" s="140" t="s">
        <v>57</v>
      </c>
      <c r="W7" s="137">
        <v>11000000</v>
      </c>
      <c r="X7" s="137">
        <v>25000000</v>
      </c>
      <c r="Y7" s="141">
        <v>8541600</v>
      </c>
      <c r="Z7" s="10">
        <v>0.77650772083977104</v>
      </c>
      <c r="AA7" s="120">
        <v>0.34166339716949923</v>
      </c>
    </row>
    <row r="8" spans="1:27" ht="11.25" customHeight="1" x14ac:dyDescent="0.25">
      <c r="A8" s="79"/>
      <c r="B8" s="54"/>
      <c r="C8" s="124" t="s">
        <v>39</v>
      </c>
      <c r="D8" s="125" t="s">
        <v>58</v>
      </c>
      <c r="E8" s="126" t="s">
        <v>43</v>
      </c>
      <c r="F8" s="127">
        <v>2808000</v>
      </c>
      <c r="G8" s="128">
        <v>23000000</v>
      </c>
      <c r="H8" s="129">
        <v>0.12</v>
      </c>
      <c r="I8" s="130">
        <v>2.3756292517100976</v>
      </c>
      <c r="J8" s="130">
        <v>5.4100675704629424</v>
      </c>
      <c r="K8" s="131">
        <v>6671000</v>
      </c>
      <c r="L8" s="132">
        <v>9354000</v>
      </c>
      <c r="M8" s="132">
        <v>10042000</v>
      </c>
      <c r="N8" s="132">
        <v>11793000</v>
      </c>
      <c r="O8" s="133">
        <v>15191000</v>
      </c>
      <c r="P8" s="134" t="s">
        <v>39</v>
      </c>
      <c r="Q8" s="135" t="s">
        <v>58</v>
      </c>
      <c r="R8" s="136">
        <v>254621402.08205009</v>
      </c>
      <c r="S8" s="137">
        <v>23000000</v>
      </c>
      <c r="T8" s="138" t="s">
        <v>24</v>
      </c>
      <c r="U8" s="139" t="s">
        <v>24</v>
      </c>
      <c r="V8" s="140" t="s">
        <v>58</v>
      </c>
      <c r="W8" s="137">
        <v>980000000</v>
      </c>
      <c r="X8" s="137">
        <v>3500000000</v>
      </c>
      <c r="Y8" s="141">
        <v>254621000</v>
      </c>
      <c r="Z8" s="11">
        <v>0.25981775722658174</v>
      </c>
      <c r="AA8" s="119">
        <v>7.2748972023442882E-2</v>
      </c>
    </row>
    <row r="9" spans="1:27" ht="11.25" customHeight="1" x14ac:dyDescent="0.25">
      <c r="A9" s="79"/>
      <c r="B9" s="54"/>
      <c r="C9" s="124" t="s">
        <v>38</v>
      </c>
      <c r="D9" s="125" t="s">
        <v>59</v>
      </c>
      <c r="E9" s="126" t="s">
        <v>43</v>
      </c>
      <c r="F9" s="127">
        <v>1505000</v>
      </c>
      <c r="G9" s="128">
        <v>1600000</v>
      </c>
      <c r="H9" s="129">
        <v>0.94</v>
      </c>
      <c r="I9" s="130">
        <v>3.0277671808955753</v>
      </c>
      <c r="J9" s="130">
        <v>9.3610069163883232</v>
      </c>
      <c r="K9" s="131">
        <v>4557000</v>
      </c>
      <c r="L9" s="132">
        <v>6721000</v>
      </c>
      <c r="M9" s="132">
        <v>8139000</v>
      </c>
      <c r="N9" s="132">
        <v>10421000</v>
      </c>
      <c r="O9" s="133">
        <v>14088000</v>
      </c>
      <c r="P9" s="134" t="s">
        <v>38</v>
      </c>
      <c r="Q9" s="135" t="s">
        <v>59</v>
      </c>
      <c r="R9" s="136">
        <v>201663110.21619594</v>
      </c>
      <c r="S9" s="137">
        <v>1600000</v>
      </c>
      <c r="T9" s="138">
        <v>2956789.6072478406</v>
      </c>
      <c r="U9" s="139">
        <v>12488315.409164427</v>
      </c>
      <c r="V9" s="140" t="s">
        <v>59</v>
      </c>
      <c r="W9" s="137">
        <v>290000000</v>
      </c>
      <c r="X9" s="137">
        <v>800000000</v>
      </c>
      <c r="Y9" s="141">
        <v>201663000</v>
      </c>
      <c r="Z9" s="11">
        <v>0.69539003522826182</v>
      </c>
      <c r="AA9" s="119">
        <v>0.25207888777024495</v>
      </c>
    </row>
    <row r="10" spans="1:27" ht="11.25" customHeight="1" x14ac:dyDescent="0.25">
      <c r="A10" s="79"/>
      <c r="B10" s="54"/>
      <c r="C10" s="124" t="s">
        <v>37</v>
      </c>
      <c r="D10" s="125" t="s">
        <v>60</v>
      </c>
      <c r="E10" s="126" t="s">
        <v>43</v>
      </c>
      <c r="F10" s="127">
        <v>1530</v>
      </c>
      <c r="G10" s="128">
        <v>1800</v>
      </c>
      <c r="H10" s="129">
        <v>0.85</v>
      </c>
      <c r="I10" s="130">
        <v>2.0908192302501685</v>
      </c>
      <c r="J10" s="130">
        <v>4.7545989557563191</v>
      </c>
      <c r="K10" s="131">
        <v>3200</v>
      </c>
      <c r="L10" s="132">
        <v>6940</v>
      </c>
      <c r="M10" s="132">
        <v>8470</v>
      </c>
      <c r="N10" s="132">
        <v>5950</v>
      </c>
      <c r="O10" s="133">
        <v>7280</v>
      </c>
      <c r="P10" s="134" t="s">
        <v>37</v>
      </c>
      <c r="Q10" s="135" t="s">
        <v>60</v>
      </c>
      <c r="R10" s="136">
        <v>166727.40849331275</v>
      </c>
      <c r="S10" s="137">
        <v>1800</v>
      </c>
      <c r="T10" s="138">
        <v>1398.9534222827579</v>
      </c>
      <c r="U10" s="139">
        <v>5474.5364023071679</v>
      </c>
      <c r="V10" s="140" t="s">
        <v>60</v>
      </c>
      <c r="W10" s="137">
        <v>1100000</v>
      </c>
      <c r="X10" s="137">
        <v>1980000</v>
      </c>
      <c r="Y10" s="141">
        <v>167000</v>
      </c>
      <c r="Z10" s="11">
        <v>0.15157037135755705</v>
      </c>
      <c r="AA10" s="119">
        <v>8.4205761865309467E-2</v>
      </c>
    </row>
    <row r="11" spans="1:27" ht="11.25" customHeight="1" x14ac:dyDescent="0.25">
      <c r="A11" s="79"/>
      <c r="B11" s="54"/>
      <c r="C11" s="124" t="s">
        <v>36</v>
      </c>
      <c r="D11" s="125" t="s">
        <v>61</v>
      </c>
      <c r="E11" s="126" t="s">
        <v>43</v>
      </c>
      <c r="F11" s="127">
        <v>128000</v>
      </c>
      <c r="G11" s="128">
        <v>240000</v>
      </c>
      <c r="H11" s="129">
        <v>0.53</v>
      </c>
      <c r="I11" s="130">
        <v>5.1066338322896856</v>
      </c>
      <c r="J11" s="130">
        <v>15.877461302027051</v>
      </c>
      <c r="K11" s="131">
        <v>654000</v>
      </c>
      <c r="L11" s="132">
        <v>929000</v>
      </c>
      <c r="M11" s="132">
        <v>1150000</v>
      </c>
      <c r="N11" s="132">
        <v>1499000</v>
      </c>
      <c r="O11" s="133">
        <v>2032000</v>
      </c>
      <c r="P11" s="134" t="s">
        <v>36</v>
      </c>
      <c r="Q11" s="135" t="s">
        <v>61</v>
      </c>
      <c r="R11" s="136">
        <v>30107103.281328794</v>
      </c>
      <c r="S11" s="137">
        <v>240000</v>
      </c>
      <c r="T11" s="138">
        <v>427766.10640742094</v>
      </c>
      <c r="U11" s="139">
        <v>1837276.7086797629</v>
      </c>
      <c r="V11" s="140" t="s">
        <v>61</v>
      </c>
      <c r="W11" s="137">
        <v>30000000</v>
      </c>
      <c r="X11" s="137">
        <v>115000000</v>
      </c>
      <c r="Y11" s="141">
        <v>29151000</v>
      </c>
      <c r="Z11" s="10">
        <v>0.97171142401576815</v>
      </c>
      <c r="AA11" s="120">
        <v>0.25348993669976561</v>
      </c>
    </row>
    <row r="12" spans="1:27" ht="11.25" customHeight="1" x14ac:dyDescent="0.25">
      <c r="A12" s="79"/>
      <c r="B12" s="54"/>
      <c r="C12" s="124" t="s">
        <v>35</v>
      </c>
      <c r="D12" s="125" t="s">
        <v>62</v>
      </c>
      <c r="E12" s="126" t="s">
        <v>43</v>
      </c>
      <c r="F12" s="127">
        <v>186000</v>
      </c>
      <c r="G12" s="128">
        <v>20000000</v>
      </c>
      <c r="H12" s="129">
        <v>0.01</v>
      </c>
      <c r="I12" s="130">
        <v>6.1104940050538259</v>
      </c>
      <c r="J12" s="130">
        <v>21.837459585132812</v>
      </c>
      <c r="K12" s="131">
        <v>1137000</v>
      </c>
      <c r="L12" s="132">
        <v>1749000</v>
      </c>
      <c r="M12" s="132">
        <v>2262000</v>
      </c>
      <c r="N12" s="132">
        <v>2998000</v>
      </c>
      <c r="O12" s="133">
        <v>4062000</v>
      </c>
      <c r="P12" s="134" t="s">
        <v>35</v>
      </c>
      <c r="Q12" s="135" t="s">
        <v>62</v>
      </c>
      <c r="R12" s="136">
        <v>58715514.425785065</v>
      </c>
      <c r="S12" s="137">
        <v>20000000</v>
      </c>
      <c r="T12" s="138" t="s">
        <v>24</v>
      </c>
      <c r="U12" s="139" t="s">
        <v>24</v>
      </c>
      <c r="V12" s="140" t="s">
        <v>62</v>
      </c>
      <c r="W12" s="137">
        <v>1700000000</v>
      </c>
      <c r="X12" s="137" t="s">
        <v>32</v>
      </c>
      <c r="Y12" s="141">
        <v>56486000</v>
      </c>
      <c r="Z12" s="11">
        <v>3.3227163989541952E-2</v>
      </c>
      <c r="AA12" s="119" t="s">
        <v>32</v>
      </c>
    </row>
    <row r="13" spans="1:27" ht="11.25" customHeight="1" x14ac:dyDescent="0.25">
      <c r="A13" s="79"/>
      <c r="B13" s="54"/>
      <c r="C13" s="124" t="s">
        <v>34</v>
      </c>
      <c r="D13" s="125" t="s">
        <v>63</v>
      </c>
      <c r="E13" s="126" t="s">
        <v>43</v>
      </c>
      <c r="F13" s="127">
        <v>14600</v>
      </c>
      <c r="G13" s="128">
        <v>16000</v>
      </c>
      <c r="H13" s="129">
        <v>0.91</v>
      </c>
      <c r="I13" s="130">
        <v>1.0630718374864667</v>
      </c>
      <c r="J13" s="130">
        <v>1.8413134714009169</v>
      </c>
      <c r="K13" s="131">
        <v>15500</v>
      </c>
      <c r="L13" s="132">
        <v>43400</v>
      </c>
      <c r="M13" s="132">
        <v>52400</v>
      </c>
      <c r="N13" s="132">
        <v>24600</v>
      </c>
      <c r="O13" s="133">
        <v>26900</v>
      </c>
      <c r="P13" s="134" t="s">
        <v>34</v>
      </c>
      <c r="Q13" s="135" t="s">
        <v>63</v>
      </c>
      <c r="R13" s="136">
        <v>908320.47656087787</v>
      </c>
      <c r="S13" s="137">
        <v>16000</v>
      </c>
      <c r="T13" s="138" t="s">
        <v>24</v>
      </c>
      <c r="U13" s="139">
        <v>10883.176682453388</v>
      </c>
      <c r="V13" s="140" t="s">
        <v>63</v>
      </c>
      <c r="W13" s="137">
        <v>12800000</v>
      </c>
      <c r="X13" s="137">
        <v>23040000</v>
      </c>
      <c r="Y13" s="141">
        <v>908000</v>
      </c>
      <c r="Z13" s="10">
        <v>7.0962537231318581E-2</v>
      </c>
      <c r="AA13" s="120">
        <v>3.9423631795176987E-2</v>
      </c>
    </row>
    <row r="14" spans="1:27" ht="11.25" customHeight="1" x14ac:dyDescent="0.25">
      <c r="A14" s="79"/>
      <c r="B14" s="54"/>
      <c r="C14" s="124" t="s">
        <v>33</v>
      </c>
      <c r="D14" s="125" t="s">
        <v>64</v>
      </c>
      <c r="E14" s="126" t="s">
        <v>43</v>
      </c>
      <c r="F14" s="127">
        <v>562000</v>
      </c>
      <c r="G14" s="128">
        <v>3700000</v>
      </c>
      <c r="H14" s="129">
        <v>0.15</v>
      </c>
      <c r="I14" s="130">
        <v>2.5897123080536071</v>
      </c>
      <c r="J14" s="130">
        <v>7.4922357332609444</v>
      </c>
      <c r="K14" s="131">
        <v>1455000</v>
      </c>
      <c r="L14" s="132">
        <v>2178000</v>
      </c>
      <c r="M14" s="132">
        <v>2581000</v>
      </c>
      <c r="N14" s="132">
        <v>3237000</v>
      </c>
      <c r="O14" s="133">
        <v>4211000</v>
      </c>
      <c r="P14" s="134" t="s">
        <v>33</v>
      </c>
      <c r="Q14" s="135" t="s">
        <v>64</v>
      </c>
      <c r="R14" s="136">
        <v>66496923.151718907</v>
      </c>
      <c r="S14" s="137">
        <v>3700000</v>
      </c>
      <c r="T14" s="138" t="s">
        <v>24</v>
      </c>
      <c r="U14" s="139">
        <v>510636.48209265061</v>
      </c>
      <c r="V14" s="140" t="s">
        <v>64</v>
      </c>
      <c r="W14" s="137">
        <v>130000000</v>
      </c>
      <c r="X14" s="137">
        <v>350000000</v>
      </c>
      <c r="Y14" s="141">
        <v>66497000</v>
      </c>
      <c r="Z14" s="11">
        <v>0.51151479347476081</v>
      </c>
      <c r="AA14" s="119">
        <v>0.18999120900491118</v>
      </c>
    </row>
    <row r="15" spans="1:27" ht="11.25" customHeight="1" thickBot="1" x14ac:dyDescent="0.3">
      <c r="A15" s="79"/>
      <c r="B15" s="54"/>
      <c r="C15" s="81" t="s">
        <v>31</v>
      </c>
      <c r="D15" s="82" t="s">
        <v>65</v>
      </c>
      <c r="E15" s="83" t="s">
        <v>43</v>
      </c>
      <c r="F15" s="84">
        <v>892</v>
      </c>
      <c r="G15" s="85">
        <v>100000</v>
      </c>
      <c r="H15" s="86">
        <v>0.01</v>
      </c>
      <c r="I15" s="87">
        <v>50.54347581563222</v>
      </c>
      <c r="J15" s="87">
        <v>55.603438952094521</v>
      </c>
      <c r="K15" s="88">
        <v>45100</v>
      </c>
      <c r="L15" s="89">
        <v>130000</v>
      </c>
      <c r="M15" s="89">
        <v>137000</v>
      </c>
      <c r="N15" s="89">
        <v>101000</v>
      </c>
      <c r="O15" s="90">
        <v>49600</v>
      </c>
      <c r="P15" s="111" t="s">
        <v>31</v>
      </c>
      <c r="Q15" s="112" t="s">
        <v>65</v>
      </c>
      <c r="R15" s="121">
        <v>1881108.3614457396</v>
      </c>
      <c r="S15" s="92">
        <v>100000</v>
      </c>
      <c r="T15" s="93" t="s">
        <v>24</v>
      </c>
      <c r="U15" s="94" t="s">
        <v>24</v>
      </c>
      <c r="V15" s="91" t="s">
        <v>65</v>
      </c>
      <c r="W15" s="92">
        <v>18000000</v>
      </c>
      <c r="X15" s="92">
        <v>63000000</v>
      </c>
      <c r="Y15" s="95">
        <v>1881000</v>
      </c>
      <c r="Z15" s="96">
        <v>0.10450602008031887</v>
      </c>
      <c r="AA15" s="122">
        <v>2.9858862880091104E-2</v>
      </c>
    </row>
    <row r="16" spans="1:27" ht="11.25" customHeight="1" x14ac:dyDescent="0.25">
      <c r="C16" s="52"/>
      <c r="D16" s="52"/>
      <c r="F16" s="182"/>
      <c r="G16" s="52"/>
      <c r="H16" s="52"/>
      <c r="I16" s="183"/>
      <c r="J16" s="183"/>
      <c r="K16" s="52"/>
      <c r="L16" s="52"/>
      <c r="M16" s="52"/>
      <c r="N16" s="52"/>
      <c r="O16" s="52"/>
      <c r="P16" s="52"/>
      <c r="Q16" s="52"/>
      <c r="R16" s="52"/>
      <c r="Y16" s="184"/>
    </row>
    <row r="17" spans="1:19" ht="11.25" customHeight="1" x14ac:dyDescent="0.25">
      <c r="A17" s="79"/>
      <c r="C17" s="185"/>
      <c r="F17" s="74"/>
      <c r="K17" s="74"/>
      <c r="L17" s="74"/>
      <c r="M17" s="74"/>
      <c r="N17" s="74"/>
      <c r="O17" s="74"/>
      <c r="P17" s="74"/>
      <c r="Q17" s="74"/>
      <c r="R17" s="52"/>
    </row>
    <row r="18" spans="1:19" x14ac:dyDescent="0.25">
      <c r="A18" s="79"/>
    </row>
    <row r="19" spans="1:19" ht="11.25" x14ac:dyDescent="0.25">
      <c r="C19" s="324" t="s">
        <v>106</v>
      </c>
      <c r="D19" s="325"/>
      <c r="E19" s="325"/>
      <c r="F19" s="325"/>
      <c r="G19" s="325"/>
      <c r="H19" s="325"/>
      <c r="I19" s="325"/>
      <c r="J19" s="325"/>
      <c r="K19" s="325"/>
      <c r="L19" s="325"/>
      <c r="M19" s="325"/>
      <c r="N19" s="325"/>
      <c r="O19" s="325"/>
      <c r="P19" s="325"/>
      <c r="Q19" s="325"/>
      <c r="R19" s="325"/>
      <c r="S19" s="325"/>
    </row>
    <row r="20" spans="1:19" ht="11.25" x14ac:dyDescent="0.25">
      <c r="C20" s="325"/>
      <c r="D20" s="325"/>
      <c r="E20" s="325"/>
      <c r="F20" s="325"/>
      <c r="G20" s="325"/>
      <c r="H20" s="325"/>
      <c r="I20" s="325"/>
      <c r="J20" s="325"/>
      <c r="K20" s="325"/>
      <c r="L20" s="325"/>
      <c r="M20" s="325"/>
      <c r="N20" s="325"/>
      <c r="O20" s="325"/>
      <c r="P20" s="325"/>
      <c r="Q20" s="325"/>
      <c r="R20" s="325"/>
      <c r="S20" s="325"/>
    </row>
    <row r="21" spans="1:19" ht="11.25" x14ac:dyDescent="0.25">
      <c r="C21" s="325"/>
      <c r="D21" s="325"/>
      <c r="E21" s="325"/>
      <c r="F21" s="325"/>
      <c r="G21" s="325"/>
      <c r="H21" s="325"/>
      <c r="I21" s="325"/>
      <c r="J21" s="325"/>
      <c r="K21" s="325"/>
      <c r="L21" s="325"/>
      <c r="M21" s="325"/>
      <c r="N21" s="325"/>
      <c r="O21" s="325"/>
      <c r="P21" s="325"/>
      <c r="Q21" s="325"/>
      <c r="R21" s="325"/>
      <c r="S21" s="325"/>
    </row>
    <row r="22" spans="1:19" ht="11.25" x14ac:dyDescent="0.25">
      <c r="C22" s="325"/>
      <c r="D22" s="325"/>
      <c r="E22" s="325"/>
      <c r="F22" s="325"/>
      <c r="G22" s="325"/>
      <c r="H22" s="325"/>
      <c r="I22" s="325"/>
      <c r="J22" s="325"/>
      <c r="K22" s="325"/>
      <c r="L22" s="325"/>
      <c r="M22" s="325"/>
      <c r="N22" s="325"/>
      <c r="O22" s="325"/>
      <c r="P22" s="325"/>
      <c r="Q22" s="325"/>
      <c r="R22" s="325"/>
      <c r="S22" s="325"/>
    </row>
    <row r="23" spans="1:19" ht="11.25" x14ac:dyDescent="0.25">
      <c r="C23" s="325"/>
      <c r="D23" s="325"/>
      <c r="E23" s="325"/>
      <c r="F23" s="325"/>
      <c r="G23" s="325"/>
      <c r="H23" s="325"/>
      <c r="I23" s="325"/>
      <c r="J23" s="325"/>
      <c r="K23" s="325"/>
      <c r="L23" s="325"/>
      <c r="M23" s="325"/>
      <c r="N23" s="325"/>
      <c r="O23" s="325"/>
      <c r="P23" s="325"/>
      <c r="Q23" s="325"/>
      <c r="R23" s="325"/>
      <c r="S23" s="325"/>
    </row>
  </sheetData>
  <dataConsolidate/>
  <mergeCells count="9">
    <mergeCell ref="C19:S23"/>
    <mergeCell ref="I5:O5"/>
    <mergeCell ref="T4:U4"/>
    <mergeCell ref="C1:R1"/>
    <mergeCell ref="F3:O3"/>
    <mergeCell ref="R3:AA3"/>
    <mergeCell ref="S1:AA2"/>
    <mergeCell ref="C4:E4"/>
    <mergeCell ref="P4:Q4"/>
  </mergeCells>
  <phoneticPr fontId="25" type="noConversion"/>
  <conditionalFormatting sqref="Z7:AA15">
    <cfRule type="colorScale" priority="8">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F6AC-36CD-4A62-921A-9FD78A2291AC}">
  <sheetPr codeName="Sheet5">
    <tabColor theme="9" tint="0.79998168889431442"/>
  </sheetPr>
  <dimension ref="A1:AA23"/>
  <sheetViews>
    <sheetView topLeftCell="A3" zoomScale="85" zoomScaleNormal="85" workbookViewId="0">
      <selection activeCell="C19" sqref="C19:S23"/>
    </sheetView>
  </sheetViews>
  <sheetFormatPr defaultColWidth="8" defaultRowHeight="15" x14ac:dyDescent="0.25"/>
  <cols>
    <col min="1" max="1" width="6.125" style="52" customWidth="1"/>
    <col min="2" max="2" width="2.5" style="52" customWidth="1"/>
    <col min="3" max="3" width="8.5" style="58" customWidth="1"/>
    <col min="4" max="4" width="5.5" style="55" customWidth="1"/>
    <col min="5" max="5" width="21.125" style="52" customWidth="1"/>
    <col min="6" max="6" width="12.125" style="56" customWidth="1"/>
    <col min="7" max="8" width="9.875" style="56" customWidth="1"/>
    <col min="9" max="9" width="8" style="57" customWidth="1"/>
    <col min="10" max="10" width="8.625" style="57" customWidth="1"/>
    <col min="11" max="12" width="7.625" style="56" bestFit="1" customWidth="1"/>
    <col min="13" max="14" width="6.875" style="56" bestFit="1" customWidth="1"/>
    <col min="15" max="17" width="9" style="56" customWidth="1"/>
    <col min="18" max="18" width="9" style="59" customWidth="1"/>
    <col min="19" max="19" width="11.125" style="52" customWidth="1"/>
    <col min="20" max="21" width="9.5" style="52" customWidth="1"/>
    <col min="22" max="22" width="5.875" style="52" customWidth="1"/>
    <col min="23" max="23" width="10.625" style="52" customWidth="1"/>
    <col min="24" max="24" width="11.125" style="52" customWidth="1"/>
    <col min="25" max="25" width="9.5" style="52" customWidth="1"/>
    <col min="26" max="26" width="10.5" style="52" customWidth="1"/>
    <col min="27" max="27" width="10.625" style="52" customWidth="1"/>
    <col min="28" max="16384" width="8" style="52"/>
  </cols>
  <sheetData>
    <row r="1" spans="1:27" s="43" customFormat="1" ht="23.1" customHeight="1" x14ac:dyDescent="0.25">
      <c r="B1" s="37"/>
      <c r="C1" s="298"/>
      <c r="D1" s="298"/>
      <c r="E1" s="298"/>
      <c r="F1" s="298"/>
      <c r="G1" s="298"/>
      <c r="H1" s="298"/>
      <c r="I1" s="298"/>
      <c r="J1" s="298"/>
      <c r="K1" s="298"/>
      <c r="L1" s="298"/>
      <c r="M1" s="298"/>
      <c r="N1" s="298"/>
      <c r="O1" s="298"/>
      <c r="P1" s="298"/>
      <c r="Q1" s="298"/>
      <c r="R1" s="298"/>
      <c r="S1" s="298"/>
      <c r="T1" s="306"/>
      <c r="U1" s="306"/>
      <c r="V1" s="306"/>
      <c r="W1" s="306"/>
      <c r="X1" s="306"/>
      <c r="Y1" s="306"/>
      <c r="Z1" s="306"/>
      <c r="AA1" s="306"/>
    </row>
    <row r="2" spans="1:27" s="37" customFormat="1" ht="12" customHeight="1" thickBot="1" x14ac:dyDescent="0.3">
      <c r="C2" s="41"/>
      <c r="D2" s="42"/>
      <c r="E2" s="41"/>
      <c r="F2" s="39"/>
      <c r="G2" s="39"/>
      <c r="H2" s="39"/>
      <c r="I2" s="40"/>
      <c r="J2" s="40"/>
      <c r="K2" s="39"/>
      <c r="L2" s="39"/>
      <c r="M2" s="39"/>
      <c r="N2" s="39"/>
      <c r="O2" s="39"/>
      <c r="P2" s="39"/>
      <c r="Q2" s="39"/>
      <c r="R2" s="38"/>
      <c r="S2" s="285"/>
      <c r="T2" s="285"/>
      <c r="U2" s="285"/>
      <c r="V2" s="285"/>
      <c r="W2" s="285"/>
      <c r="X2" s="285"/>
      <c r="Y2" s="285"/>
      <c r="Z2" s="285"/>
      <c r="AA2" s="285"/>
    </row>
    <row r="3" spans="1:27" ht="15" customHeight="1" thickBot="1" x14ac:dyDescent="0.3">
      <c r="A3" s="49"/>
      <c r="B3" s="49"/>
      <c r="C3" s="50"/>
      <c r="D3" s="51"/>
      <c r="E3" s="49"/>
      <c r="F3" s="315" t="s">
        <v>54</v>
      </c>
      <c r="G3" s="316"/>
      <c r="H3" s="316"/>
      <c r="I3" s="317"/>
      <c r="J3" s="317"/>
      <c r="K3" s="317"/>
      <c r="L3" s="317"/>
      <c r="M3" s="317"/>
      <c r="N3" s="317"/>
      <c r="O3" s="318"/>
      <c r="P3" s="105"/>
      <c r="Q3" s="106"/>
      <c r="R3" s="303" t="s">
        <v>53</v>
      </c>
      <c r="S3" s="304"/>
      <c r="T3" s="304"/>
      <c r="U3" s="304"/>
      <c r="V3" s="304"/>
      <c r="W3" s="304"/>
      <c r="X3" s="304"/>
      <c r="Y3" s="304"/>
      <c r="Z3" s="304"/>
      <c r="AA3" s="305"/>
    </row>
    <row r="4" spans="1:27" ht="84" customHeight="1" x14ac:dyDescent="0.25">
      <c r="B4" s="49"/>
      <c r="C4" s="307" t="s">
        <v>67</v>
      </c>
      <c r="D4" s="308"/>
      <c r="E4" s="309"/>
      <c r="F4" s="29" t="s">
        <v>71</v>
      </c>
      <c r="G4" s="19" t="s">
        <v>70</v>
      </c>
      <c r="H4" s="18" t="s">
        <v>52</v>
      </c>
      <c r="I4" s="46" t="s">
        <v>72</v>
      </c>
      <c r="J4" s="46" t="s">
        <v>73</v>
      </c>
      <c r="K4" s="62">
        <v>2030</v>
      </c>
      <c r="L4" s="66">
        <v>2035</v>
      </c>
      <c r="M4" s="64">
        <v>2040</v>
      </c>
      <c r="N4" s="62">
        <v>2045</v>
      </c>
      <c r="O4" s="45">
        <v>2050</v>
      </c>
      <c r="P4" s="310" t="s">
        <v>67</v>
      </c>
      <c r="Q4" s="311"/>
      <c r="R4" s="113" t="s">
        <v>105</v>
      </c>
      <c r="S4" s="34" t="s">
        <v>51</v>
      </c>
      <c r="T4" s="296" t="s">
        <v>50</v>
      </c>
      <c r="U4" s="297"/>
      <c r="V4" s="33"/>
      <c r="W4" s="32" t="s">
        <v>49</v>
      </c>
      <c r="X4" s="32" t="s">
        <v>48</v>
      </c>
      <c r="Y4" s="32" t="s">
        <v>56</v>
      </c>
      <c r="Z4" s="32" t="s">
        <v>47</v>
      </c>
      <c r="AA4" s="114" t="s">
        <v>46</v>
      </c>
    </row>
    <row r="5" spans="1:27" ht="15.75" customHeight="1" x14ac:dyDescent="0.25">
      <c r="B5" s="49"/>
      <c r="C5" s="31"/>
      <c r="D5" s="30"/>
      <c r="E5" s="53"/>
      <c r="F5" s="29"/>
      <c r="G5" s="19"/>
      <c r="H5" s="18"/>
      <c r="I5" s="312" t="s">
        <v>55</v>
      </c>
      <c r="J5" s="313"/>
      <c r="K5" s="313"/>
      <c r="L5" s="313"/>
      <c r="M5" s="313"/>
      <c r="N5" s="313"/>
      <c r="O5" s="314"/>
      <c r="P5" s="107"/>
      <c r="Q5" s="108"/>
      <c r="R5" s="115"/>
      <c r="S5" s="28"/>
      <c r="T5" s="24"/>
      <c r="U5" s="27"/>
      <c r="V5" s="26"/>
      <c r="W5" s="25"/>
      <c r="X5" s="25"/>
      <c r="Y5" s="25"/>
      <c r="Z5" s="25"/>
      <c r="AA5" s="116"/>
    </row>
    <row r="6" spans="1:27" ht="17.100000000000001" customHeight="1" x14ac:dyDescent="0.25">
      <c r="A6" s="79"/>
      <c r="B6" s="54"/>
      <c r="C6" s="23"/>
      <c r="D6" s="22"/>
      <c r="E6" s="21"/>
      <c r="F6" s="20" t="s">
        <v>43</v>
      </c>
      <c r="G6" s="19" t="s">
        <v>43</v>
      </c>
      <c r="H6" s="18" t="s">
        <v>2</v>
      </c>
      <c r="I6" s="44" t="s">
        <v>44</v>
      </c>
      <c r="J6" s="44" t="s">
        <v>44</v>
      </c>
      <c r="K6" s="63" t="s">
        <v>43</v>
      </c>
      <c r="L6" s="67" t="s">
        <v>43</v>
      </c>
      <c r="M6" s="67" t="s">
        <v>43</v>
      </c>
      <c r="N6" s="67" t="s">
        <v>43</v>
      </c>
      <c r="O6" s="65" t="s">
        <v>43</v>
      </c>
      <c r="P6" s="109"/>
      <c r="Q6" s="110"/>
      <c r="R6" s="117" t="s">
        <v>41</v>
      </c>
      <c r="S6" s="16" t="s">
        <v>43</v>
      </c>
      <c r="T6" s="12">
        <v>2030</v>
      </c>
      <c r="U6" s="15">
        <v>2050</v>
      </c>
      <c r="V6" s="14" t="s">
        <v>42</v>
      </c>
      <c r="W6" s="13" t="s">
        <v>41</v>
      </c>
      <c r="X6" s="13" t="s">
        <v>41</v>
      </c>
      <c r="Y6" s="13" t="s">
        <v>41</v>
      </c>
      <c r="Z6" s="13" t="s">
        <v>2</v>
      </c>
      <c r="AA6" s="118" t="s">
        <v>2</v>
      </c>
    </row>
    <row r="7" spans="1:27" ht="11.25" customHeight="1" x14ac:dyDescent="0.25">
      <c r="A7" s="79"/>
      <c r="B7" s="54"/>
      <c r="C7" s="124" t="s">
        <v>40</v>
      </c>
      <c r="D7" s="125" t="s">
        <v>57</v>
      </c>
      <c r="E7" s="126" t="s">
        <v>43</v>
      </c>
      <c r="F7" s="127">
        <v>70600</v>
      </c>
      <c r="G7" s="128">
        <v>290000</v>
      </c>
      <c r="H7" s="129">
        <v>0.24</v>
      </c>
      <c r="I7" s="130">
        <v>2.5021302930524665</v>
      </c>
      <c r="J7" s="130">
        <v>2.7856525704070494</v>
      </c>
      <c r="K7" s="131">
        <v>177000</v>
      </c>
      <c r="L7" s="132">
        <v>184000</v>
      </c>
      <c r="M7" s="132">
        <v>165000</v>
      </c>
      <c r="N7" s="132">
        <v>103000</v>
      </c>
      <c r="O7" s="152">
        <v>197000</v>
      </c>
      <c r="P7" s="134" t="s">
        <v>40</v>
      </c>
      <c r="Q7" s="135" t="s">
        <v>57</v>
      </c>
      <c r="R7" s="148">
        <v>4867389.0647023944</v>
      </c>
      <c r="S7" s="137">
        <v>290000</v>
      </c>
      <c r="T7" s="138" t="s">
        <v>24</v>
      </c>
      <c r="U7" s="139" t="s">
        <v>24</v>
      </c>
      <c r="V7" s="149" t="s">
        <v>57</v>
      </c>
      <c r="W7" s="137">
        <v>11000000</v>
      </c>
      <c r="X7" s="137">
        <v>25000000</v>
      </c>
      <c r="Y7" s="141">
        <v>5091000</v>
      </c>
      <c r="Z7" s="10">
        <v>0.46279024328549301</v>
      </c>
      <c r="AA7" s="120">
        <v>0.20362770704561692</v>
      </c>
    </row>
    <row r="8" spans="1:27" ht="11.25" customHeight="1" x14ac:dyDescent="0.25">
      <c r="A8" s="79"/>
      <c r="B8" s="54"/>
      <c r="C8" s="124" t="s">
        <v>39</v>
      </c>
      <c r="D8" s="125" t="s">
        <v>58</v>
      </c>
      <c r="E8" s="126" t="s">
        <v>43</v>
      </c>
      <c r="F8" s="127">
        <v>2808000</v>
      </c>
      <c r="G8" s="128">
        <v>23000000</v>
      </c>
      <c r="H8" s="129">
        <v>0.12</v>
      </c>
      <c r="I8" s="130">
        <v>1.6508603552079613</v>
      </c>
      <c r="J8" s="130">
        <v>3.688390837395993</v>
      </c>
      <c r="K8" s="131">
        <v>4636000</v>
      </c>
      <c r="L8" s="132">
        <v>5509000</v>
      </c>
      <c r="M8" s="132">
        <v>5065000</v>
      </c>
      <c r="N8" s="132">
        <v>6384000</v>
      </c>
      <c r="O8" s="133">
        <v>10357000</v>
      </c>
      <c r="P8" s="134" t="s">
        <v>39</v>
      </c>
      <c r="Q8" s="135" t="s">
        <v>58</v>
      </c>
      <c r="R8" s="148">
        <v>151452758.11409673</v>
      </c>
      <c r="S8" s="137">
        <v>23000000</v>
      </c>
      <c r="T8" s="138" t="s">
        <v>24</v>
      </c>
      <c r="U8" s="139" t="s">
        <v>24</v>
      </c>
      <c r="V8" s="149" t="s">
        <v>58</v>
      </c>
      <c r="W8" s="137">
        <v>980000000</v>
      </c>
      <c r="X8" s="137">
        <v>3500000000</v>
      </c>
      <c r="Y8" s="141">
        <v>150306000</v>
      </c>
      <c r="Z8" s="11">
        <v>0.15337321997041947</v>
      </c>
      <c r="AA8" s="119">
        <v>4.2944501591717456E-2</v>
      </c>
    </row>
    <row r="9" spans="1:27" ht="11.25" customHeight="1" x14ac:dyDescent="0.25">
      <c r="A9" s="79"/>
      <c r="B9" s="54"/>
      <c r="C9" s="124" t="s">
        <v>38</v>
      </c>
      <c r="D9" s="125" t="s">
        <v>59</v>
      </c>
      <c r="E9" s="126" t="s">
        <v>43</v>
      </c>
      <c r="F9" s="127">
        <v>1505000</v>
      </c>
      <c r="G9" s="128">
        <v>1600000</v>
      </c>
      <c r="H9" s="129">
        <v>0.94</v>
      </c>
      <c r="I9" s="130">
        <v>2.947826016765883</v>
      </c>
      <c r="J9" s="130">
        <v>5.888967154735572</v>
      </c>
      <c r="K9" s="131">
        <v>4436000</v>
      </c>
      <c r="L9" s="132">
        <v>5722000</v>
      </c>
      <c r="M9" s="132">
        <v>5298000</v>
      </c>
      <c r="N9" s="132">
        <v>5946000</v>
      </c>
      <c r="O9" s="152">
        <v>8863000</v>
      </c>
      <c r="P9" s="134" t="s">
        <v>38</v>
      </c>
      <c r="Q9" s="135" t="s">
        <v>59</v>
      </c>
      <c r="R9" s="148">
        <v>156117548.73620829</v>
      </c>
      <c r="S9" s="137">
        <v>1600000</v>
      </c>
      <c r="T9" s="138">
        <v>2207161.8430707431</v>
      </c>
      <c r="U9" s="139">
        <v>9032933.0718315169</v>
      </c>
      <c r="V9" s="149" t="s">
        <v>59</v>
      </c>
      <c r="W9" s="137">
        <v>290000000</v>
      </c>
      <c r="X9" s="137">
        <v>800000000</v>
      </c>
      <c r="Y9" s="141">
        <v>143974000</v>
      </c>
      <c r="Z9" s="11">
        <v>0.49646245245506598</v>
      </c>
      <c r="AA9" s="119">
        <v>0.17996763901496143</v>
      </c>
    </row>
    <row r="10" spans="1:27" ht="11.25" customHeight="1" x14ac:dyDescent="0.25">
      <c r="A10" s="79"/>
      <c r="B10" s="54"/>
      <c r="C10" s="124" t="s">
        <v>37</v>
      </c>
      <c r="D10" s="125" t="s">
        <v>60</v>
      </c>
      <c r="E10" s="126" t="s">
        <v>43</v>
      </c>
      <c r="F10" s="127">
        <v>1530</v>
      </c>
      <c r="G10" s="128">
        <v>1800</v>
      </c>
      <c r="H10" s="129">
        <v>0.85</v>
      </c>
      <c r="I10" s="130">
        <v>1.0562423540435744</v>
      </c>
      <c r="J10" s="130">
        <v>3.4706003578953362</v>
      </c>
      <c r="K10" s="131">
        <v>1620</v>
      </c>
      <c r="L10" s="132">
        <v>2030</v>
      </c>
      <c r="M10" s="132">
        <v>1960</v>
      </c>
      <c r="N10" s="132">
        <v>3150</v>
      </c>
      <c r="O10" s="133">
        <v>5310</v>
      </c>
      <c r="P10" s="134" t="s">
        <v>37</v>
      </c>
      <c r="Q10" s="135" t="s">
        <v>60</v>
      </c>
      <c r="R10" s="148">
        <v>65082.972726993408</v>
      </c>
      <c r="S10" s="137">
        <v>1800</v>
      </c>
      <c r="T10" s="138" t="s">
        <v>24</v>
      </c>
      <c r="U10" s="139">
        <v>3510.0185475798644</v>
      </c>
      <c r="V10" s="149" t="s">
        <v>60</v>
      </c>
      <c r="W10" s="137">
        <v>1100000</v>
      </c>
      <c r="X10" s="137">
        <v>1980000</v>
      </c>
      <c r="Y10" s="141">
        <v>71000</v>
      </c>
      <c r="Z10" s="11">
        <v>6.4924572192511146E-2</v>
      </c>
      <c r="AA10" s="119">
        <v>3.6069206773617302E-2</v>
      </c>
    </row>
    <row r="11" spans="1:27" ht="11.25" customHeight="1" x14ac:dyDescent="0.25">
      <c r="A11" s="79"/>
      <c r="B11" s="54"/>
      <c r="C11" s="124" t="s">
        <v>36</v>
      </c>
      <c r="D11" s="125" t="s">
        <v>61</v>
      </c>
      <c r="E11" s="126" t="s">
        <v>43</v>
      </c>
      <c r="F11" s="127">
        <v>128000</v>
      </c>
      <c r="G11" s="128">
        <v>240000</v>
      </c>
      <c r="H11" s="129">
        <v>0.53</v>
      </c>
      <c r="I11" s="130">
        <v>4.8167759950558917</v>
      </c>
      <c r="J11" s="130">
        <v>10.566683784965935</v>
      </c>
      <c r="K11" s="131">
        <v>617000</v>
      </c>
      <c r="L11" s="132">
        <v>708000</v>
      </c>
      <c r="M11" s="132">
        <v>680000</v>
      </c>
      <c r="N11" s="132">
        <v>788000</v>
      </c>
      <c r="O11" s="133">
        <v>1353000</v>
      </c>
      <c r="P11" s="134" t="s">
        <v>36</v>
      </c>
      <c r="Q11" s="135" t="s">
        <v>61</v>
      </c>
      <c r="R11" s="148">
        <v>20321944.424454041</v>
      </c>
      <c r="S11" s="137">
        <v>240000</v>
      </c>
      <c r="T11" s="138">
        <v>166495.38146664412</v>
      </c>
      <c r="U11" s="139">
        <v>1284154.2516015316</v>
      </c>
      <c r="V11" s="149" t="s">
        <v>61</v>
      </c>
      <c r="W11" s="137">
        <v>30000000</v>
      </c>
      <c r="X11" s="137">
        <v>115000000</v>
      </c>
      <c r="Y11" s="141">
        <v>19673000</v>
      </c>
      <c r="Z11" s="10">
        <v>0.65575584503459183</v>
      </c>
      <c r="AA11" s="120">
        <v>0.17106674218293699</v>
      </c>
    </row>
    <row r="12" spans="1:27" ht="11.25" customHeight="1" x14ac:dyDescent="0.25">
      <c r="A12" s="79"/>
      <c r="B12" s="54"/>
      <c r="C12" s="124" t="s">
        <v>35</v>
      </c>
      <c r="D12" s="125" t="s">
        <v>62</v>
      </c>
      <c r="E12" s="126" t="s">
        <v>43</v>
      </c>
      <c r="F12" s="127">
        <v>186000</v>
      </c>
      <c r="G12" s="128">
        <v>20000000</v>
      </c>
      <c r="H12" s="129">
        <v>0.01</v>
      </c>
      <c r="I12" s="130">
        <v>5.5740901298847794</v>
      </c>
      <c r="J12" s="130">
        <v>15.255574675235021</v>
      </c>
      <c r="K12" s="131">
        <v>1037000</v>
      </c>
      <c r="L12" s="132">
        <v>1243000</v>
      </c>
      <c r="M12" s="132">
        <v>1346000</v>
      </c>
      <c r="N12" s="132">
        <v>1546000</v>
      </c>
      <c r="O12" s="133">
        <v>2838000</v>
      </c>
      <c r="P12" s="134" t="s">
        <v>35</v>
      </c>
      <c r="Q12" s="135" t="s">
        <v>62</v>
      </c>
      <c r="R12" s="148">
        <v>35752435.397649243</v>
      </c>
      <c r="S12" s="137">
        <v>20000000</v>
      </c>
      <c r="T12" s="138" t="s">
        <v>24</v>
      </c>
      <c r="U12" s="139" t="s">
        <v>24</v>
      </c>
      <c r="V12" s="149" t="s">
        <v>62</v>
      </c>
      <c r="W12" s="137">
        <v>1700000000</v>
      </c>
      <c r="X12" s="137" t="s">
        <v>32</v>
      </c>
      <c r="Y12" s="141">
        <v>37107000</v>
      </c>
      <c r="Z12" s="11">
        <v>2.1827455763229413E-2</v>
      </c>
      <c r="AA12" s="119" t="s">
        <v>32</v>
      </c>
    </row>
    <row r="13" spans="1:27" ht="11.25" customHeight="1" x14ac:dyDescent="0.25">
      <c r="A13" s="79"/>
      <c r="B13" s="54"/>
      <c r="C13" s="124" t="s">
        <v>34</v>
      </c>
      <c r="D13" s="125" t="s">
        <v>63</v>
      </c>
      <c r="E13" s="126" t="s">
        <v>43</v>
      </c>
      <c r="F13" s="127">
        <v>14600</v>
      </c>
      <c r="G13" s="128">
        <v>16000</v>
      </c>
      <c r="H13" s="129">
        <v>0.91</v>
      </c>
      <c r="I13" s="130">
        <v>0.21489571668340721</v>
      </c>
      <c r="J13" s="130">
        <v>1.4487910439941722</v>
      </c>
      <c r="K13" s="131">
        <v>3140</v>
      </c>
      <c r="L13" s="132">
        <v>6540</v>
      </c>
      <c r="M13" s="132">
        <v>5280</v>
      </c>
      <c r="N13" s="132">
        <v>15800</v>
      </c>
      <c r="O13" s="133">
        <v>21200</v>
      </c>
      <c r="P13" s="134" t="s">
        <v>34</v>
      </c>
      <c r="Q13" s="135" t="s">
        <v>63</v>
      </c>
      <c r="R13" s="148">
        <v>292238.0695159047</v>
      </c>
      <c r="S13" s="137">
        <v>16000</v>
      </c>
      <c r="T13" s="138" t="s">
        <v>24</v>
      </c>
      <c r="U13" s="139">
        <v>5152.3492423149146</v>
      </c>
      <c r="V13" s="149" t="s">
        <v>63</v>
      </c>
      <c r="W13" s="137">
        <v>12800000</v>
      </c>
      <c r="X13" s="137">
        <v>23040000</v>
      </c>
      <c r="Y13" s="141">
        <v>292000</v>
      </c>
      <c r="Z13" s="10">
        <v>2.2847982236431735E-2</v>
      </c>
      <c r="AA13" s="120">
        <v>1.2693323464684297E-2</v>
      </c>
    </row>
    <row r="14" spans="1:27" ht="11.25" customHeight="1" x14ac:dyDescent="0.25">
      <c r="A14" s="79"/>
      <c r="B14" s="54"/>
      <c r="C14" s="124" t="s">
        <v>33</v>
      </c>
      <c r="D14" s="125" t="s">
        <v>64</v>
      </c>
      <c r="E14" s="126" t="s">
        <v>43</v>
      </c>
      <c r="F14" s="127">
        <v>562000</v>
      </c>
      <c r="G14" s="128">
        <v>3700000</v>
      </c>
      <c r="H14" s="129">
        <v>0.15</v>
      </c>
      <c r="I14" s="130">
        <v>2.3118439151575161</v>
      </c>
      <c r="J14" s="130">
        <v>5.0679193291920681</v>
      </c>
      <c r="K14" s="131">
        <v>1299000</v>
      </c>
      <c r="L14" s="132">
        <v>1406000</v>
      </c>
      <c r="M14" s="132">
        <v>1320000</v>
      </c>
      <c r="N14" s="132">
        <v>1517000</v>
      </c>
      <c r="O14" s="133">
        <v>2848000</v>
      </c>
      <c r="P14" s="134" t="s">
        <v>33</v>
      </c>
      <c r="Q14" s="135" t="s">
        <v>64</v>
      </c>
      <c r="R14" s="148">
        <v>39112532.840898067</v>
      </c>
      <c r="S14" s="137">
        <v>3700000</v>
      </c>
      <c r="T14" s="138" t="s">
        <v>24</v>
      </c>
      <c r="U14" s="139" t="s">
        <v>24</v>
      </c>
      <c r="V14" s="149" t="s">
        <v>64</v>
      </c>
      <c r="W14" s="137">
        <v>130000000</v>
      </c>
      <c r="X14" s="137">
        <v>350000000</v>
      </c>
      <c r="Y14" s="141">
        <v>41573000</v>
      </c>
      <c r="Z14" s="11">
        <v>0.31979383964551777</v>
      </c>
      <c r="AA14" s="119">
        <v>0.11878056901119233</v>
      </c>
    </row>
    <row r="15" spans="1:27" ht="11.25" customHeight="1" thickBot="1" x14ac:dyDescent="0.3">
      <c r="A15" s="79"/>
      <c r="B15" s="54"/>
      <c r="C15" s="81" t="s">
        <v>31</v>
      </c>
      <c r="D15" s="82" t="s">
        <v>65</v>
      </c>
      <c r="E15" s="83" t="s">
        <v>43</v>
      </c>
      <c r="F15" s="84">
        <v>892</v>
      </c>
      <c r="G15" s="85">
        <v>100000</v>
      </c>
      <c r="H15" s="86">
        <v>0.01</v>
      </c>
      <c r="I15" s="87">
        <v>50.541843674565499</v>
      </c>
      <c r="J15" s="87">
        <v>50.97591829295763</v>
      </c>
      <c r="K15" s="88">
        <v>45100</v>
      </c>
      <c r="L15" s="89">
        <v>129000</v>
      </c>
      <c r="M15" s="89">
        <v>135000</v>
      </c>
      <c r="N15" s="89">
        <v>94500</v>
      </c>
      <c r="O15" s="90">
        <v>45500</v>
      </c>
      <c r="P15" s="111" t="s">
        <v>31</v>
      </c>
      <c r="Q15" s="112" t="s">
        <v>65</v>
      </c>
      <c r="R15" s="123">
        <v>1837739.5276809076</v>
      </c>
      <c r="S15" s="92">
        <v>100000</v>
      </c>
      <c r="T15" s="93" t="s">
        <v>24</v>
      </c>
      <c r="U15" s="94" t="s">
        <v>24</v>
      </c>
      <c r="V15" s="103" t="s">
        <v>65</v>
      </c>
      <c r="W15" s="92">
        <v>18000000</v>
      </c>
      <c r="X15" s="92">
        <v>63000000</v>
      </c>
      <c r="Y15" s="95">
        <v>1838000</v>
      </c>
      <c r="Z15" s="96">
        <v>0.10208339544091274</v>
      </c>
      <c r="AA15" s="122">
        <v>2.9166684411689354E-2</v>
      </c>
    </row>
    <row r="16" spans="1:27" x14ac:dyDescent="0.25">
      <c r="A16" s="79"/>
    </row>
    <row r="19" spans="3:19" ht="11.25" x14ac:dyDescent="0.25">
      <c r="C19" s="324" t="s">
        <v>106</v>
      </c>
      <c r="D19" s="325"/>
      <c r="E19" s="325"/>
      <c r="F19" s="325"/>
      <c r="G19" s="325"/>
      <c r="H19" s="325"/>
      <c r="I19" s="325"/>
      <c r="J19" s="325"/>
      <c r="K19" s="325"/>
      <c r="L19" s="325"/>
      <c r="M19" s="325"/>
      <c r="N19" s="325"/>
      <c r="O19" s="325"/>
      <c r="P19" s="325"/>
      <c r="Q19" s="325"/>
      <c r="R19" s="325"/>
      <c r="S19" s="325"/>
    </row>
    <row r="20" spans="3:19" ht="11.25" x14ac:dyDescent="0.25">
      <c r="C20" s="325"/>
      <c r="D20" s="325"/>
      <c r="E20" s="325"/>
      <c r="F20" s="325"/>
      <c r="G20" s="325"/>
      <c r="H20" s="325"/>
      <c r="I20" s="325"/>
      <c r="J20" s="325"/>
      <c r="K20" s="325"/>
      <c r="L20" s="325"/>
      <c r="M20" s="325"/>
      <c r="N20" s="325"/>
      <c r="O20" s="325"/>
      <c r="P20" s="325"/>
      <c r="Q20" s="325"/>
      <c r="R20" s="325"/>
      <c r="S20" s="325"/>
    </row>
    <row r="21" spans="3:19" ht="11.25" x14ac:dyDescent="0.25">
      <c r="C21" s="325"/>
      <c r="D21" s="325"/>
      <c r="E21" s="325"/>
      <c r="F21" s="325"/>
      <c r="G21" s="325"/>
      <c r="H21" s="325"/>
      <c r="I21" s="325"/>
      <c r="J21" s="325"/>
      <c r="K21" s="325"/>
      <c r="L21" s="325"/>
      <c r="M21" s="325"/>
      <c r="N21" s="325"/>
      <c r="O21" s="325"/>
      <c r="P21" s="325"/>
      <c r="Q21" s="325"/>
      <c r="R21" s="325"/>
      <c r="S21" s="325"/>
    </row>
    <row r="22" spans="3:19" ht="11.25" x14ac:dyDescent="0.25">
      <c r="C22" s="325"/>
      <c r="D22" s="325"/>
      <c r="E22" s="325"/>
      <c r="F22" s="325"/>
      <c r="G22" s="325"/>
      <c r="H22" s="325"/>
      <c r="I22" s="325"/>
      <c r="J22" s="325"/>
      <c r="K22" s="325"/>
      <c r="L22" s="325"/>
      <c r="M22" s="325"/>
      <c r="N22" s="325"/>
      <c r="O22" s="325"/>
      <c r="P22" s="325"/>
      <c r="Q22" s="325"/>
      <c r="R22" s="325"/>
      <c r="S22" s="325"/>
    </row>
    <row r="23" spans="3:19" ht="11.25" x14ac:dyDescent="0.25">
      <c r="C23" s="325"/>
      <c r="D23" s="325"/>
      <c r="E23" s="325"/>
      <c r="F23" s="325"/>
      <c r="G23" s="325"/>
      <c r="H23" s="325"/>
      <c r="I23" s="325"/>
      <c r="J23" s="325"/>
      <c r="K23" s="325"/>
      <c r="L23" s="325"/>
      <c r="M23" s="325"/>
      <c r="N23" s="325"/>
      <c r="O23" s="325"/>
      <c r="P23" s="325"/>
      <c r="Q23" s="325"/>
      <c r="R23" s="325"/>
      <c r="S23" s="325"/>
    </row>
  </sheetData>
  <dataConsolidate/>
  <mergeCells count="9">
    <mergeCell ref="C19:S23"/>
    <mergeCell ref="T4:U4"/>
    <mergeCell ref="I5:O5"/>
    <mergeCell ref="C1:R1"/>
    <mergeCell ref="F3:O3"/>
    <mergeCell ref="R3:AA3"/>
    <mergeCell ref="S1:AA2"/>
    <mergeCell ref="C4:E4"/>
    <mergeCell ref="P4:Q4"/>
  </mergeCells>
  <conditionalFormatting sqref="Z7:AA15">
    <cfRule type="colorScale" priority="13">
      <colorScale>
        <cfvo type="min"/>
        <cfvo type="percentile" val="50"/>
        <cfvo type="max"/>
        <color rgb="FF63BE7B"/>
        <color rgb="FFFFEB84"/>
        <color rgb="FFF8696B"/>
      </colorScale>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6353A-2FD1-4237-86F4-8E237449A2C9}">
  <sheetPr codeName="Sheet6">
    <tabColor theme="9" tint="-0.249977111117893"/>
  </sheetPr>
  <dimension ref="A1:AA23"/>
  <sheetViews>
    <sheetView zoomScale="85" zoomScaleNormal="85" workbookViewId="0">
      <selection activeCell="C19" sqref="C19:S23"/>
    </sheetView>
  </sheetViews>
  <sheetFormatPr defaultColWidth="8" defaultRowHeight="15" x14ac:dyDescent="0.25"/>
  <cols>
    <col min="1" max="1" width="6.125" style="52" customWidth="1"/>
    <col min="2" max="2" width="2.5" style="52" customWidth="1"/>
    <col min="3" max="3" width="8.5" style="58" customWidth="1"/>
    <col min="4" max="4" width="5.5" style="55" customWidth="1"/>
    <col min="5" max="5" width="21.125" style="52" customWidth="1"/>
    <col min="6" max="6" width="12.125" style="56" customWidth="1"/>
    <col min="7" max="8" width="9.875" style="56" customWidth="1"/>
    <col min="9" max="9" width="8" style="57" customWidth="1"/>
    <col min="10" max="10" width="8.625" style="57" customWidth="1"/>
    <col min="11" max="14" width="7.875" style="56" customWidth="1"/>
    <col min="15" max="17" width="9" style="56" customWidth="1"/>
    <col min="18" max="18" width="9" style="59" customWidth="1"/>
    <col min="19" max="19" width="11.125" style="52" customWidth="1"/>
    <col min="20" max="21" width="9.5" style="52" customWidth="1"/>
    <col min="22" max="22" width="5.125" style="52" customWidth="1"/>
    <col min="23" max="23" width="10.625" style="52" customWidth="1"/>
    <col min="24" max="24" width="11.125" style="52" customWidth="1"/>
    <col min="25" max="25" width="9.5" style="52" customWidth="1"/>
    <col min="26" max="26" width="8.625" style="52" customWidth="1"/>
    <col min="27" max="27" width="9.125" style="52" customWidth="1"/>
    <col min="28" max="16384" width="8" style="52"/>
  </cols>
  <sheetData>
    <row r="1" spans="1:27" s="43" customFormat="1" ht="23.1" customHeight="1" x14ac:dyDescent="0.25">
      <c r="B1" s="37"/>
      <c r="C1" s="298"/>
      <c r="D1" s="298"/>
      <c r="E1" s="298"/>
      <c r="F1" s="298"/>
      <c r="G1" s="298"/>
      <c r="H1" s="298"/>
      <c r="I1" s="298"/>
      <c r="J1" s="298"/>
      <c r="K1" s="298"/>
      <c r="L1" s="298"/>
      <c r="M1" s="298"/>
      <c r="N1" s="298"/>
      <c r="O1" s="298"/>
      <c r="P1" s="298"/>
      <c r="Q1" s="298"/>
      <c r="R1" s="298"/>
      <c r="S1" s="298"/>
      <c r="T1" s="306"/>
      <c r="U1" s="306"/>
      <c r="V1" s="306"/>
      <c r="W1" s="306"/>
      <c r="X1" s="306"/>
      <c r="Y1" s="306"/>
      <c r="Z1" s="306"/>
      <c r="AA1" s="306"/>
    </row>
    <row r="2" spans="1:27" s="37" customFormat="1" ht="12" customHeight="1" thickBot="1" x14ac:dyDescent="0.3">
      <c r="C2" s="41"/>
      <c r="D2" s="42"/>
      <c r="E2" s="41"/>
      <c r="F2" s="39"/>
      <c r="G2" s="39"/>
      <c r="H2" s="39"/>
      <c r="I2" s="40"/>
      <c r="J2" s="40"/>
      <c r="K2" s="39"/>
      <c r="L2" s="39"/>
      <c r="M2" s="39"/>
      <c r="N2" s="39"/>
      <c r="O2" s="39"/>
      <c r="P2" s="39"/>
      <c r="Q2" s="39"/>
      <c r="R2" s="38"/>
      <c r="S2" s="285"/>
      <c r="T2" s="285"/>
      <c r="U2" s="285"/>
      <c r="V2" s="285"/>
      <c r="W2" s="285"/>
      <c r="X2" s="285"/>
      <c r="Y2" s="285"/>
      <c r="Z2" s="285"/>
      <c r="AA2" s="285"/>
    </row>
    <row r="3" spans="1:27" ht="15" customHeight="1" thickBot="1" x14ac:dyDescent="0.3">
      <c r="A3" s="49"/>
      <c r="B3" s="49"/>
      <c r="C3" s="50"/>
      <c r="D3" s="51"/>
      <c r="E3" s="49"/>
      <c r="F3" s="299" t="s">
        <v>54</v>
      </c>
      <c r="G3" s="300"/>
      <c r="H3" s="300"/>
      <c r="I3" s="301"/>
      <c r="J3" s="301"/>
      <c r="K3" s="301"/>
      <c r="L3" s="301"/>
      <c r="M3" s="301"/>
      <c r="N3" s="301"/>
      <c r="O3" s="302"/>
      <c r="P3" s="105"/>
      <c r="Q3" s="106"/>
      <c r="R3" s="303" t="s">
        <v>53</v>
      </c>
      <c r="S3" s="304"/>
      <c r="T3" s="304"/>
      <c r="U3" s="304"/>
      <c r="V3" s="304"/>
      <c r="W3" s="304"/>
      <c r="X3" s="304"/>
      <c r="Y3" s="304"/>
      <c r="Z3" s="304"/>
      <c r="AA3" s="305"/>
    </row>
    <row r="4" spans="1:27" ht="78.75" x14ac:dyDescent="0.25">
      <c r="B4" s="49"/>
      <c r="C4" s="307" t="s">
        <v>66</v>
      </c>
      <c r="D4" s="308"/>
      <c r="E4" s="309"/>
      <c r="F4" s="29" t="s">
        <v>71</v>
      </c>
      <c r="G4" s="19" t="s">
        <v>70</v>
      </c>
      <c r="H4" s="18" t="s">
        <v>52</v>
      </c>
      <c r="I4" s="36" t="s">
        <v>72</v>
      </c>
      <c r="J4" s="36" t="s">
        <v>73</v>
      </c>
      <c r="K4" s="60">
        <v>2030</v>
      </c>
      <c r="L4" s="71">
        <v>2035</v>
      </c>
      <c r="M4" s="69">
        <v>2040</v>
      </c>
      <c r="N4" s="60">
        <v>2045</v>
      </c>
      <c r="O4" s="35">
        <v>2050</v>
      </c>
      <c r="P4" s="310" t="s">
        <v>66</v>
      </c>
      <c r="Q4" s="311"/>
      <c r="R4" s="113" t="s">
        <v>105</v>
      </c>
      <c r="S4" s="34" t="s">
        <v>51</v>
      </c>
      <c r="T4" s="296" t="s">
        <v>50</v>
      </c>
      <c r="U4" s="297"/>
      <c r="V4" s="33"/>
      <c r="W4" s="32" t="s">
        <v>49</v>
      </c>
      <c r="X4" s="32" t="s">
        <v>48</v>
      </c>
      <c r="Y4" s="32" t="s">
        <v>56</v>
      </c>
      <c r="Z4" s="32" t="s">
        <v>47</v>
      </c>
      <c r="AA4" s="114" t="s">
        <v>46</v>
      </c>
    </row>
    <row r="5" spans="1:27" ht="15.75" customHeight="1" x14ac:dyDescent="0.25">
      <c r="B5" s="49"/>
      <c r="C5" s="31"/>
      <c r="D5" s="30"/>
      <c r="E5" s="53"/>
      <c r="F5" s="29"/>
      <c r="G5" s="19"/>
      <c r="H5" s="18"/>
      <c r="I5" s="319" t="s">
        <v>45</v>
      </c>
      <c r="J5" s="320"/>
      <c r="K5" s="320"/>
      <c r="L5" s="320"/>
      <c r="M5" s="320"/>
      <c r="N5" s="320"/>
      <c r="O5" s="321"/>
      <c r="P5" s="107"/>
      <c r="Q5" s="108"/>
      <c r="R5" s="115"/>
      <c r="S5" s="28"/>
      <c r="T5" s="24"/>
      <c r="U5" s="27"/>
      <c r="V5" s="26"/>
      <c r="W5" s="25"/>
      <c r="X5" s="25"/>
      <c r="Y5" s="25"/>
      <c r="Z5" s="25"/>
      <c r="AA5" s="116"/>
    </row>
    <row r="6" spans="1:27" ht="17.100000000000001" customHeight="1" x14ac:dyDescent="0.25">
      <c r="A6" s="80"/>
      <c r="B6" s="54"/>
      <c r="C6" s="23"/>
      <c r="D6" s="22"/>
      <c r="E6" s="21"/>
      <c r="F6" s="20" t="s">
        <v>43</v>
      </c>
      <c r="G6" s="19" t="s">
        <v>43</v>
      </c>
      <c r="H6" s="18" t="s">
        <v>2</v>
      </c>
      <c r="I6" s="17" t="s">
        <v>44</v>
      </c>
      <c r="J6" s="17" t="s">
        <v>44</v>
      </c>
      <c r="K6" s="61" t="s">
        <v>43</v>
      </c>
      <c r="L6" s="72" t="s">
        <v>43</v>
      </c>
      <c r="M6" s="72" t="s">
        <v>43</v>
      </c>
      <c r="N6" s="72" t="s">
        <v>43</v>
      </c>
      <c r="O6" s="73" t="s">
        <v>43</v>
      </c>
      <c r="P6" s="109"/>
      <c r="Q6" s="110"/>
      <c r="R6" s="117" t="s">
        <v>41</v>
      </c>
      <c r="S6" s="16" t="s">
        <v>43</v>
      </c>
      <c r="T6" s="12">
        <v>2030</v>
      </c>
      <c r="U6" s="15">
        <v>2050</v>
      </c>
      <c r="V6" s="14" t="s">
        <v>42</v>
      </c>
      <c r="W6" s="13" t="s">
        <v>41</v>
      </c>
      <c r="X6" s="13" t="s">
        <v>41</v>
      </c>
      <c r="Y6" s="13" t="s">
        <v>41</v>
      </c>
      <c r="Z6" s="13" t="s">
        <v>2</v>
      </c>
      <c r="AA6" s="118" t="s">
        <v>2</v>
      </c>
    </row>
    <row r="7" spans="1:27" ht="11.25" customHeight="1" x14ac:dyDescent="0.25">
      <c r="A7" s="80"/>
      <c r="B7" s="54"/>
      <c r="C7" s="124" t="s">
        <v>40</v>
      </c>
      <c r="D7" s="125" t="s">
        <v>57</v>
      </c>
      <c r="E7" s="126" t="s">
        <v>43</v>
      </c>
      <c r="F7" s="127">
        <v>70600</v>
      </c>
      <c r="G7" s="128">
        <v>290000</v>
      </c>
      <c r="H7" s="129">
        <v>0.24</v>
      </c>
      <c r="I7" s="130">
        <v>2.1641494003668305</v>
      </c>
      <c r="J7" s="130">
        <v>2.5398115157725969</v>
      </c>
      <c r="K7" s="146">
        <v>152788.94766589825</v>
      </c>
      <c r="L7" s="147">
        <v>236611.47471356823</v>
      </c>
      <c r="M7" s="150">
        <v>210261.45101118926</v>
      </c>
      <c r="N7" s="147">
        <v>192481.47451784401</v>
      </c>
      <c r="O7" s="151">
        <v>179310.69301354533</v>
      </c>
      <c r="P7" s="134" t="s">
        <v>40</v>
      </c>
      <c r="Q7" s="135" t="s">
        <v>57</v>
      </c>
      <c r="R7" s="148">
        <v>5233435.3622294506</v>
      </c>
      <c r="S7" s="137">
        <v>290000</v>
      </c>
      <c r="T7" s="138" t="s">
        <v>24</v>
      </c>
      <c r="U7" s="139" t="s">
        <v>24</v>
      </c>
      <c r="V7" s="149" t="s">
        <v>57</v>
      </c>
      <c r="W7" s="137">
        <v>11000000</v>
      </c>
      <c r="X7" s="137">
        <v>25000000</v>
      </c>
      <c r="Y7" s="141">
        <v>5233000</v>
      </c>
      <c r="Z7" s="10">
        <v>0.47576685111176825</v>
      </c>
      <c r="AA7" s="120">
        <v>0.20933741448917803</v>
      </c>
    </row>
    <row r="8" spans="1:27" ht="11.25" customHeight="1" x14ac:dyDescent="0.25">
      <c r="A8" s="80"/>
      <c r="B8" s="54"/>
      <c r="C8" s="124" t="s">
        <v>39</v>
      </c>
      <c r="D8" s="125" t="s">
        <v>58</v>
      </c>
      <c r="E8" s="126" t="s">
        <v>43</v>
      </c>
      <c r="F8" s="127">
        <v>2808000</v>
      </c>
      <c r="G8" s="128">
        <v>23000000</v>
      </c>
      <c r="H8" s="129">
        <v>0.12</v>
      </c>
      <c r="I8" s="130">
        <v>2.2186088542313973</v>
      </c>
      <c r="J8" s="130">
        <v>3.5512021190071561</v>
      </c>
      <c r="K8" s="146">
        <v>6229853.662681764</v>
      </c>
      <c r="L8" s="147">
        <v>8190776.5449806582</v>
      </c>
      <c r="M8" s="150">
        <v>7973620.4576655477</v>
      </c>
      <c r="N8" s="147">
        <v>8352006.4441726375</v>
      </c>
      <c r="O8" s="151">
        <v>9971775.5501720943</v>
      </c>
      <c r="P8" s="134" t="s">
        <v>39</v>
      </c>
      <c r="Q8" s="135" t="s">
        <v>58</v>
      </c>
      <c r="R8" s="148">
        <v>205298915.08646274</v>
      </c>
      <c r="S8" s="137">
        <v>23000000</v>
      </c>
      <c r="T8" s="138" t="s">
        <v>24</v>
      </c>
      <c r="U8" s="139" t="s">
        <v>24</v>
      </c>
      <c r="V8" s="149" t="s">
        <v>58</v>
      </c>
      <c r="W8" s="137">
        <v>980000000</v>
      </c>
      <c r="X8" s="137">
        <v>3500000000</v>
      </c>
      <c r="Y8" s="141">
        <v>205299000</v>
      </c>
      <c r="Z8" s="11">
        <v>0.20948868886373748</v>
      </c>
      <c r="AA8" s="119">
        <v>5.8656832881846498E-2</v>
      </c>
    </row>
    <row r="9" spans="1:27" ht="11.25" customHeight="1" x14ac:dyDescent="0.25">
      <c r="A9" s="80"/>
      <c r="B9" s="54"/>
      <c r="C9" s="124" t="s">
        <v>38</v>
      </c>
      <c r="D9" s="125" t="s">
        <v>59</v>
      </c>
      <c r="E9" s="126" t="s">
        <v>43</v>
      </c>
      <c r="F9" s="127">
        <v>1505000</v>
      </c>
      <c r="G9" s="128">
        <v>1600000</v>
      </c>
      <c r="H9" s="129">
        <v>0.94</v>
      </c>
      <c r="I9" s="130">
        <v>2.6918128361919034</v>
      </c>
      <c r="J9" s="130">
        <v>5.4522086839147486</v>
      </c>
      <c r="K9" s="146">
        <v>4051178.3184688147</v>
      </c>
      <c r="L9" s="147">
        <v>5440970.178288932</v>
      </c>
      <c r="M9" s="150">
        <v>5893273.7631292967</v>
      </c>
      <c r="N9" s="147">
        <v>6629015.0832969202</v>
      </c>
      <c r="O9" s="151">
        <v>8205574.069291696</v>
      </c>
      <c r="P9" s="134" t="s">
        <v>38</v>
      </c>
      <c r="Q9" s="135" t="s">
        <v>59</v>
      </c>
      <c r="R9" s="148">
        <v>146744451.25787103</v>
      </c>
      <c r="S9" s="137">
        <v>1600000</v>
      </c>
      <c r="T9" s="138">
        <v>2451178.3184688147</v>
      </c>
      <c r="U9" s="139">
        <v>6605574.069291696</v>
      </c>
      <c r="V9" s="149" t="s">
        <v>59</v>
      </c>
      <c r="W9" s="137">
        <v>290000000</v>
      </c>
      <c r="X9" s="137">
        <v>800000000</v>
      </c>
      <c r="Y9" s="141">
        <v>146744000</v>
      </c>
      <c r="Z9" s="11">
        <v>0.50601534916507251</v>
      </c>
      <c r="AA9" s="119">
        <v>0.18343056407233879</v>
      </c>
    </row>
    <row r="10" spans="1:27" ht="11.25" customHeight="1" x14ac:dyDescent="0.25">
      <c r="A10" s="80"/>
      <c r="B10" s="54"/>
      <c r="C10" s="124" t="s">
        <v>37</v>
      </c>
      <c r="D10" s="125" t="s">
        <v>60</v>
      </c>
      <c r="E10" s="126" t="s">
        <v>43</v>
      </c>
      <c r="F10" s="127">
        <v>1530</v>
      </c>
      <c r="G10" s="128">
        <v>1800</v>
      </c>
      <c r="H10" s="129">
        <v>0.85</v>
      </c>
      <c r="I10" s="130">
        <v>2.0046836663495604</v>
      </c>
      <c r="J10" s="130">
        <v>3.7451002102380109</v>
      </c>
      <c r="K10" s="146">
        <v>3067.1660095148277</v>
      </c>
      <c r="L10" s="147">
        <v>6474.9130509442184</v>
      </c>
      <c r="M10" s="150">
        <v>7700.7007110255781</v>
      </c>
      <c r="N10" s="147">
        <v>4883.6357593486382</v>
      </c>
      <c r="O10" s="151">
        <v>5730.0033216641568</v>
      </c>
      <c r="P10" s="134" t="s">
        <v>37</v>
      </c>
      <c r="Q10" s="135" t="s">
        <v>60</v>
      </c>
      <c r="R10" s="148">
        <v>150224.35100568223</v>
      </c>
      <c r="S10" s="137">
        <v>1800</v>
      </c>
      <c r="T10" s="138">
        <v>1267.1660095148277</v>
      </c>
      <c r="U10" s="139">
        <v>3930.0033216641568</v>
      </c>
      <c r="V10" s="149" t="s">
        <v>60</v>
      </c>
      <c r="W10" s="137">
        <v>1100000</v>
      </c>
      <c r="X10" s="137">
        <v>1980000</v>
      </c>
      <c r="Y10" s="141">
        <v>150000</v>
      </c>
      <c r="Z10" s="11">
        <v>0.13656759182334749</v>
      </c>
      <c r="AA10" s="119">
        <v>7.5870884346304152E-2</v>
      </c>
    </row>
    <row r="11" spans="1:27" ht="11.25" customHeight="1" x14ac:dyDescent="0.25">
      <c r="A11" s="80"/>
      <c r="B11" s="54"/>
      <c r="C11" s="124" t="s">
        <v>36</v>
      </c>
      <c r="D11" s="125" t="s">
        <v>61</v>
      </c>
      <c r="E11" s="126" t="s">
        <v>43</v>
      </c>
      <c r="F11" s="127">
        <v>128000</v>
      </c>
      <c r="G11" s="128">
        <v>240000</v>
      </c>
      <c r="H11" s="129">
        <v>0.53</v>
      </c>
      <c r="I11" s="130">
        <v>4.5512184779328244</v>
      </c>
      <c r="J11" s="130">
        <v>9.6011507320594536</v>
      </c>
      <c r="K11" s="146">
        <v>582555.96517540154</v>
      </c>
      <c r="L11" s="147">
        <v>760555.49198638625</v>
      </c>
      <c r="M11" s="150">
        <v>855493.81962505961</v>
      </c>
      <c r="N11" s="147">
        <v>986549.63174045482</v>
      </c>
      <c r="O11" s="151">
        <v>1228947.2937036101</v>
      </c>
      <c r="P11" s="134" t="s">
        <v>36</v>
      </c>
      <c r="Q11" s="135" t="s">
        <v>61</v>
      </c>
      <c r="R11" s="148">
        <v>22095941.665327944</v>
      </c>
      <c r="S11" s="137">
        <v>240000</v>
      </c>
      <c r="T11" s="138">
        <v>348613.28839566011</v>
      </c>
      <c r="U11" s="139">
        <v>1010422.3578339671</v>
      </c>
      <c r="V11" s="149" t="s">
        <v>61</v>
      </c>
      <c r="W11" s="137">
        <v>30000000</v>
      </c>
      <c r="X11" s="137">
        <v>115000000</v>
      </c>
      <c r="Y11" s="141">
        <v>21691000</v>
      </c>
      <c r="Z11" s="10">
        <v>0.72303098535322641</v>
      </c>
      <c r="AA11" s="120">
        <v>0.1886167787877982</v>
      </c>
    </row>
    <row r="12" spans="1:27" ht="11.25" customHeight="1" x14ac:dyDescent="0.25">
      <c r="A12" s="80"/>
      <c r="B12" s="54"/>
      <c r="C12" s="124" t="s">
        <v>35</v>
      </c>
      <c r="D12" s="125" t="s">
        <v>62</v>
      </c>
      <c r="E12" s="126" t="s">
        <v>43</v>
      </c>
      <c r="F12" s="127">
        <v>186000</v>
      </c>
      <c r="G12" s="128">
        <v>20000000</v>
      </c>
      <c r="H12" s="129">
        <v>0.01</v>
      </c>
      <c r="I12" s="130">
        <v>5.4494916867475727</v>
      </c>
      <c r="J12" s="130">
        <v>14.720299907441225</v>
      </c>
      <c r="K12" s="146">
        <v>1013605.4537350485</v>
      </c>
      <c r="L12" s="147">
        <v>1468748.8252427347</v>
      </c>
      <c r="M12" s="150">
        <v>1791913.7496033991</v>
      </c>
      <c r="N12" s="147">
        <v>2165497.6396696079</v>
      </c>
      <c r="O12" s="151">
        <v>2737975.782784068</v>
      </c>
      <c r="P12" s="134" t="s">
        <v>35</v>
      </c>
      <c r="Q12" s="135" t="s">
        <v>62</v>
      </c>
      <c r="R12" s="148">
        <v>46436788.858186945</v>
      </c>
      <c r="S12" s="137">
        <v>20000000</v>
      </c>
      <c r="T12" s="138" t="s">
        <v>24</v>
      </c>
      <c r="U12" s="139" t="s">
        <v>24</v>
      </c>
      <c r="V12" s="149" t="s">
        <v>62</v>
      </c>
      <c r="W12" s="137">
        <v>1700000000</v>
      </c>
      <c r="X12" s="137" t="s">
        <v>32</v>
      </c>
      <c r="Y12" s="141">
        <v>44255000</v>
      </c>
      <c r="Z12" s="11">
        <v>2.6032303503247013E-2</v>
      </c>
      <c r="AA12" s="119" t="s">
        <v>32</v>
      </c>
    </row>
    <row r="13" spans="1:27" ht="11.25" customHeight="1" x14ac:dyDescent="0.25">
      <c r="A13" s="80"/>
      <c r="B13" s="54"/>
      <c r="C13" s="124" t="s">
        <v>34</v>
      </c>
      <c r="D13" s="125" t="s">
        <v>63</v>
      </c>
      <c r="E13" s="126" t="s">
        <v>43</v>
      </c>
      <c r="F13" s="127">
        <v>14600</v>
      </c>
      <c r="G13" s="128">
        <v>16000</v>
      </c>
      <c r="H13" s="129">
        <v>0.91</v>
      </c>
      <c r="I13" s="130">
        <v>1.0607471960927795</v>
      </c>
      <c r="J13" s="130">
        <v>1.8274095137010811</v>
      </c>
      <c r="K13" s="146">
        <v>15486.909062954579</v>
      </c>
      <c r="L13" s="147">
        <v>41935.647053217137</v>
      </c>
      <c r="M13" s="150">
        <v>50411.453910307646</v>
      </c>
      <c r="N13" s="147">
        <v>23686.019846946943</v>
      </c>
      <c r="O13" s="151">
        <v>26680.178900035782</v>
      </c>
      <c r="P13" s="134" t="s">
        <v>34</v>
      </c>
      <c r="Q13" s="135" t="s">
        <v>63</v>
      </c>
      <c r="R13" s="148">
        <v>883999.36631745473</v>
      </c>
      <c r="S13" s="137">
        <v>16000</v>
      </c>
      <c r="T13" s="138" t="s">
        <v>24</v>
      </c>
      <c r="U13" s="139">
        <v>10680.178900035782</v>
      </c>
      <c r="V13" s="149" t="s">
        <v>63</v>
      </c>
      <c r="W13" s="137">
        <v>12800000</v>
      </c>
      <c r="X13" s="137">
        <v>23040000</v>
      </c>
      <c r="Y13" s="141">
        <v>884000</v>
      </c>
      <c r="Z13" s="10">
        <v>6.9062450493551156E-2</v>
      </c>
      <c r="AA13" s="120">
        <v>3.8368028051972862E-2</v>
      </c>
    </row>
    <row r="14" spans="1:27" ht="11.25" customHeight="1" x14ac:dyDescent="0.25">
      <c r="A14" s="80"/>
      <c r="B14" s="54"/>
      <c r="C14" s="124" t="s">
        <v>33</v>
      </c>
      <c r="D14" s="125" t="s">
        <v>64</v>
      </c>
      <c r="E14" s="126" t="s">
        <v>43</v>
      </c>
      <c r="F14" s="127">
        <v>562000</v>
      </c>
      <c r="G14" s="128">
        <v>3700000</v>
      </c>
      <c r="H14" s="129">
        <v>0.15</v>
      </c>
      <c r="I14" s="130">
        <v>2.2808263789240035</v>
      </c>
      <c r="J14" s="130">
        <v>4.8082499515290209</v>
      </c>
      <c r="K14" s="146">
        <v>1281824.42495529</v>
      </c>
      <c r="L14" s="147">
        <v>1849811.4897596596</v>
      </c>
      <c r="M14" s="150">
        <v>2056787.2315711167</v>
      </c>
      <c r="N14" s="147">
        <v>2281873.8757575983</v>
      </c>
      <c r="O14" s="151">
        <v>2702236.4727593097</v>
      </c>
      <c r="P14" s="134" t="s">
        <v>33</v>
      </c>
      <c r="Q14" s="135" t="s">
        <v>64</v>
      </c>
      <c r="R14" s="148">
        <v>48998794.894548371</v>
      </c>
      <c r="S14" s="137">
        <v>3700000</v>
      </c>
      <c r="T14" s="138" t="s">
        <v>24</v>
      </c>
      <c r="U14" s="139" t="s">
        <v>24</v>
      </c>
      <c r="V14" s="149" t="s">
        <v>64</v>
      </c>
      <c r="W14" s="137">
        <v>130000000</v>
      </c>
      <c r="X14" s="137">
        <v>350000000</v>
      </c>
      <c r="Y14" s="141">
        <v>51099000</v>
      </c>
      <c r="Z14" s="11">
        <v>0.3930663606437918</v>
      </c>
      <c r="AA14" s="119">
        <v>0.14599607681055124</v>
      </c>
    </row>
    <row r="15" spans="1:27" ht="11.25" customHeight="1" thickBot="1" x14ac:dyDescent="0.3">
      <c r="A15" s="80"/>
      <c r="B15" s="54"/>
      <c r="C15" s="81" t="s">
        <v>31</v>
      </c>
      <c r="D15" s="82" t="s">
        <v>65</v>
      </c>
      <c r="E15" s="83" t="s">
        <v>43</v>
      </c>
      <c r="F15" s="84">
        <v>892</v>
      </c>
      <c r="G15" s="85">
        <v>100000</v>
      </c>
      <c r="H15" s="86">
        <v>0.01</v>
      </c>
      <c r="I15" s="87">
        <v>60.570360100671216</v>
      </c>
      <c r="J15" s="87">
        <v>111.21890888882568</v>
      </c>
      <c r="K15" s="101">
        <v>54028.761209798722</v>
      </c>
      <c r="L15" s="102">
        <v>123279.52049119685</v>
      </c>
      <c r="M15" s="104">
        <v>108029.73875573161</v>
      </c>
      <c r="N15" s="159">
        <v>109892.36096747669</v>
      </c>
      <c r="O15" s="160">
        <v>99207.266728832503</v>
      </c>
      <c r="P15" s="111" t="s">
        <v>31</v>
      </c>
      <c r="Q15" s="112" t="s">
        <v>65</v>
      </c>
      <c r="R15" s="123">
        <v>2107023.9167145276</v>
      </c>
      <c r="S15" s="92">
        <v>100000</v>
      </c>
      <c r="T15" s="93" t="s">
        <v>24</v>
      </c>
      <c r="U15" s="94" t="s">
        <v>24</v>
      </c>
      <c r="V15" s="103" t="s">
        <v>65</v>
      </c>
      <c r="W15" s="92">
        <v>18000000</v>
      </c>
      <c r="X15" s="92">
        <v>63000000</v>
      </c>
      <c r="Y15" s="95">
        <v>2107000</v>
      </c>
      <c r="Z15" s="96">
        <v>0.11705688426191821</v>
      </c>
      <c r="AA15" s="122">
        <v>3.3444824074833769E-2</v>
      </c>
    </row>
    <row r="19" spans="3:19" ht="11.25" x14ac:dyDescent="0.25">
      <c r="C19" s="324" t="s">
        <v>106</v>
      </c>
      <c r="D19" s="325"/>
      <c r="E19" s="325"/>
      <c r="F19" s="325"/>
      <c r="G19" s="325"/>
      <c r="H19" s="325"/>
      <c r="I19" s="325"/>
      <c r="J19" s="325"/>
      <c r="K19" s="325"/>
      <c r="L19" s="325"/>
      <c r="M19" s="325"/>
      <c r="N19" s="325"/>
      <c r="O19" s="325"/>
      <c r="P19" s="325"/>
      <c r="Q19" s="325"/>
      <c r="R19" s="325"/>
      <c r="S19" s="325"/>
    </row>
    <row r="20" spans="3:19" ht="11.25" x14ac:dyDescent="0.25">
      <c r="C20" s="325"/>
      <c r="D20" s="325"/>
      <c r="E20" s="325"/>
      <c r="F20" s="325"/>
      <c r="G20" s="325"/>
      <c r="H20" s="325"/>
      <c r="I20" s="325"/>
      <c r="J20" s="325"/>
      <c r="K20" s="325"/>
      <c r="L20" s="325"/>
      <c r="M20" s="325"/>
      <c r="N20" s="325"/>
      <c r="O20" s="325"/>
      <c r="P20" s="325"/>
      <c r="Q20" s="325"/>
      <c r="R20" s="325"/>
      <c r="S20" s="325"/>
    </row>
    <row r="21" spans="3:19" ht="11.25" x14ac:dyDescent="0.25">
      <c r="C21" s="325"/>
      <c r="D21" s="325"/>
      <c r="E21" s="325"/>
      <c r="F21" s="325"/>
      <c r="G21" s="325"/>
      <c r="H21" s="325"/>
      <c r="I21" s="325"/>
      <c r="J21" s="325"/>
      <c r="K21" s="325"/>
      <c r="L21" s="325"/>
      <c r="M21" s="325"/>
      <c r="N21" s="325"/>
      <c r="O21" s="325"/>
      <c r="P21" s="325"/>
      <c r="Q21" s="325"/>
      <c r="R21" s="325"/>
      <c r="S21" s="325"/>
    </row>
    <row r="22" spans="3:19" ht="11.25" x14ac:dyDescent="0.25">
      <c r="C22" s="325"/>
      <c r="D22" s="325"/>
      <c r="E22" s="325"/>
      <c r="F22" s="325"/>
      <c r="G22" s="325"/>
      <c r="H22" s="325"/>
      <c r="I22" s="325"/>
      <c r="J22" s="325"/>
      <c r="K22" s="325"/>
      <c r="L22" s="325"/>
      <c r="M22" s="325"/>
      <c r="N22" s="325"/>
      <c r="O22" s="325"/>
      <c r="P22" s="325"/>
      <c r="Q22" s="325"/>
      <c r="R22" s="325"/>
      <c r="S22" s="325"/>
    </row>
    <row r="23" spans="3:19" ht="11.25" x14ac:dyDescent="0.25">
      <c r="C23" s="325"/>
      <c r="D23" s="325"/>
      <c r="E23" s="325"/>
      <c r="F23" s="325"/>
      <c r="G23" s="325"/>
      <c r="H23" s="325"/>
      <c r="I23" s="325"/>
      <c r="J23" s="325"/>
      <c r="K23" s="325"/>
      <c r="L23" s="325"/>
      <c r="M23" s="325"/>
      <c r="N23" s="325"/>
      <c r="O23" s="325"/>
      <c r="P23" s="325"/>
      <c r="Q23" s="325"/>
      <c r="R23" s="325"/>
      <c r="S23" s="325"/>
    </row>
  </sheetData>
  <dataConsolidate/>
  <mergeCells count="9">
    <mergeCell ref="C19:S23"/>
    <mergeCell ref="T4:U4"/>
    <mergeCell ref="I5:O5"/>
    <mergeCell ref="C1:R1"/>
    <mergeCell ref="F3:O3"/>
    <mergeCell ref="R3:AA3"/>
    <mergeCell ref="S1:AA2"/>
    <mergeCell ref="C4:E4"/>
    <mergeCell ref="P4:Q4"/>
  </mergeCells>
  <conditionalFormatting sqref="Z7:AA15">
    <cfRule type="colorScale" priority="18">
      <colorScale>
        <cfvo type="min"/>
        <cfvo type="percentile" val="50"/>
        <cfvo type="max"/>
        <color rgb="FF63BE7B"/>
        <color rgb="FFFFEB84"/>
        <color rgb="FFF8696B"/>
      </colorScale>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1B8C-762E-4120-847E-61BBBAC9DCEF}">
  <sheetPr codeName="Sheet7">
    <tabColor theme="9" tint="-0.249977111117893"/>
  </sheetPr>
  <dimension ref="A1:AA23"/>
  <sheetViews>
    <sheetView topLeftCell="A3" zoomScale="85" zoomScaleNormal="85" workbookViewId="0">
      <selection activeCell="C19" sqref="C19:S23"/>
    </sheetView>
  </sheetViews>
  <sheetFormatPr defaultColWidth="8" defaultRowHeight="15" x14ac:dyDescent="0.25"/>
  <cols>
    <col min="1" max="1" width="6.125" style="52" customWidth="1"/>
    <col min="2" max="2" width="2.5" style="52" customWidth="1"/>
    <col min="3" max="3" width="8.5" style="58" customWidth="1"/>
    <col min="4" max="4" width="5.5" style="55" customWidth="1"/>
    <col min="5" max="5" width="21.125" style="52" customWidth="1"/>
    <col min="6" max="6" width="12.125" style="56" customWidth="1"/>
    <col min="7" max="8" width="9.875" style="56" customWidth="1"/>
    <col min="9" max="9" width="8" style="57" customWidth="1"/>
    <col min="10" max="10" width="8.625" style="57" customWidth="1"/>
    <col min="11" max="14" width="7.875" style="56" customWidth="1"/>
    <col min="15" max="17" width="9" style="56" customWidth="1"/>
    <col min="18" max="18" width="9" style="59" customWidth="1"/>
    <col min="19" max="19" width="11.125" style="52" customWidth="1"/>
    <col min="20" max="21" width="9.5" style="52" customWidth="1"/>
    <col min="22" max="22" width="5.875" style="52" customWidth="1"/>
    <col min="23" max="23" width="10.625" style="52" customWidth="1"/>
    <col min="24" max="24" width="11.125" style="52" customWidth="1"/>
    <col min="25" max="25" width="9.5" style="52" customWidth="1"/>
    <col min="26" max="26" width="10.5" style="52" customWidth="1"/>
    <col min="27" max="27" width="10.625" style="52" customWidth="1"/>
    <col min="28" max="16384" width="8" style="52"/>
  </cols>
  <sheetData>
    <row r="1" spans="1:27" s="43" customFormat="1" ht="23.1" customHeight="1" x14ac:dyDescent="0.25">
      <c r="B1" s="37"/>
      <c r="C1" s="298"/>
      <c r="D1" s="298"/>
      <c r="E1" s="298"/>
      <c r="F1" s="298"/>
      <c r="G1" s="298"/>
      <c r="H1" s="298"/>
      <c r="I1" s="298"/>
      <c r="J1" s="298"/>
      <c r="K1" s="298"/>
      <c r="L1" s="298"/>
      <c r="M1" s="298"/>
      <c r="N1" s="298"/>
      <c r="O1" s="298"/>
      <c r="P1" s="298"/>
      <c r="Q1" s="298"/>
      <c r="R1" s="298"/>
      <c r="S1" s="298"/>
      <c r="T1" s="306"/>
      <c r="U1" s="306"/>
      <c r="V1" s="306"/>
      <c r="W1" s="306"/>
      <c r="X1" s="306"/>
      <c r="Y1" s="306"/>
      <c r="Z1" s="306"/>
      <c r="AA1" s="306"/>
    </row>
    <row r="2" spans="1:27" s="37" customFormat="1" ht="12" customHeight="1" thickBot="1" x14ac:dyDescent="0.3">
      <c r="C2" s="41"/>
      <c r="D2" s="42"/>
      <c r="E2" s="41"/>
      <c r="F2" s="39"/>
      <c r="G2" s="39"/>
      <c r="H2" s="39"/>
      <c r="I2" s="40"/>
      <c r="J2" s="40"/>
      <c r="K2" s="39"/>
      <c r="L2" s="39"/>
      <c r="M2" s="39"/>
      <c r="N2" s="39"/>
      <c r="O2" s="39"/>
      <c r="P2" s="39"/>
      <c r="Q2" s="39"/>
      <c r="R2" s="38"/>
      <c r="S2" s="285"/>
      <c r="T2" s="285"/>
      <c r="U2" s="285"/>
      <c r="V2" s="285"/>
      <c r="W2" s="285"/>
      <c r="X2" s="285"/>
      <c r="Y2" s="285"/>
      <c r="Z2" s="285"/>
      <c r="AA2" s="285"/>
    </row>
    <row r="3" spans="1:27" ht="15" customHeight="1" thickBot="1" x14ac:dyDescent="0.3">
      <c r="A3" s="49"/>
      <c r="B3" s="49"/>
      <c r="C3" s="50"/>
      <c r="D3" s="51"/>
      <c r="E3" s="49"/>
      <c r="F3" s="315" t="s">
        <v>68</v>
      </c>
      <c r="G3" s="316"/>
      <c r="H3" s="316"/>
      <c r="I3" s="317"/>
      <c r="J3" s="317"/>
      <c r="K3" s="317"/>
      <c r="L3" s="317"/>
      <c r="M3" s="317"/>
      <c r="N3" s="317"/>
      <c r="O3" s="318"/>
      <c r="P3" s="105"/>
      <c r="Q3" s="106"/>
      <c r="R3" s="303" t="s">
        <v>53</v>
      </c>
      <c r="S3" s="304"/>
      <c r="T3" s="304"/>
      <c r="U3" s="304"/>
      <c r="V3" s="304"/>
      <c r="W3" s="304"/>
      <c r="X3" s="304"/>
      <c r="Y3" s="304"/>
      <c r="Z3" s="304"/>
      <c r="AA3" s="305"/>
    </row>
    <row r="4" spans="1:27" ht="84" customHeight="1" x14ac:dyDescent="0.25">
      <c r="B4" s="49"/>
      <c r="C4" s="307" t="s">
        <v>67</v>
      </c>
      <c r="D4" s="308"/>
      <c r="E4" s="309"/>
      <c r="F4" s="29" t="s">
        <v>71</v>
      </c>
      <c r="G4" s="19" t="s">
        <v>70</v>
      </c>
      <c r="H4" s="18" t="s">
        <v>52</v>
      </c>
      <c r="I4" s="46" t="s">
        <v>72</v>
      </c>
      <c r="J4" s="46" t="s">
        <v>73</v>
      </c>
      <c r="K4" s="62">
        <v>2030</v>
      </c>
      <c r="L4" s="66">
        <v>2035</v>
      </c>
      <c r="M4" s="64">
        <v>2040</v>
      </c>
      <c r="N4" s="62">
        <v>2045</v>
      </c>
      <c r="O4" s="45">
        <v>2050</v>
      </c>
      <c r="P4" s="310" t="s">
        <v>67</v>
      </c>
      <c r="Q4" s="311"/>
      <c r="R4" s="113" t="s">
        <v>105</v>
      </c>
      <c r="S4" s="34" t="s">
        <v>51</v>
      </c>
      <c r="T4" s="296" t="s">
        <v>50</v>
      </c>
      <c r="U4" s="297"/>
      <c r="V4" s="33"/>
      <c r="W4" s="32" t="s">
        <v>49</v>
      </c>
      <c r="X4" s="32" t="s">
        <v>48</v>
      </c>
      <c r="Y4" s="32" t="s">
        <v>56</v>
      </c>
      <c r="Z4" s="32" t="s">
        <v>47</v>
      </c>
      <c r="AA4" s="114" t="s">
        <v>46</v>
      </c>
    </row>
    <row r="5" spans="1:27" ht="15.75" customHeight="1" x14ac:dyDescent="0.25">
      <c r="B5" s="49"/>
      <c r="C5" s="31"/>
      <c r="D5" s="30"/>
      <c r="E5" s="53"/>
      <c r="F5" s="29"/>
      <c r="G5" s="19"/>
      <c r="H5" s="18"/>
      <c r="I5" s="312" t="s">
        <v>69</v>
      </c>
      <c r="J5" s="313"/>
      <c r="K5" s="313"/>
      <c r="L5" s="313"/>
      <c r="M5" s="313"/>
      <c r="N5" s="313"/>
      <c r="O5" s="314"/>
      <c r="P5" s="107"/>
      <c r="Q5" s="108"/>
      <c r="R5" s="115"/>
      <c r="S5" s="28"/>
      <c r="T5" s="24"/>
      <c r="U5" s="27"/>
      <c r="V5" s="26"/>
      <c r="W5" s="25"/>
      <c r="X5" s="25"/>
      <c r="Y5" s="25"/>
      <c r="Z5" s="25"/>
      <c r="AA5" s="116"/>
    </row>
    <row r="6" spans="1:27" ht="17.100000000000001" customHeight="1" x14ac:dyDescent="0.25">
      <c r="A6" s="79"/>
      <c r="B6" s="54"/>
      <c r="C6" s="23"/>
      <c r="D6" s="22"/>
      <c r="E6" s="21"/>
      <c r="F6" s="20" t="s">
        <v>43</v>
      </c>
      <c r="G6" s="19" t="s">
        <v>43</v>
      </c>
      <c r="H6" s="18" t="s">
        <v>2</v>
      </c>
      <c r="I6" s="44" t="s">
        <v>44</v>
      </c>
      <c r="J6" s="44" t="s">
        <v>44</v>
      </c>
      <c r="K6" s="63" t="s">
        <v>43</v>
      </c>
      <c r="L6" s="67" t="s">
        <v>43</v>
      </c>
      <c r="M6" s="67" t="s">
        <v>43</v>
      </c>
      <c r="N6" s="67" t="s">
        <v>43</v>
      </c>
      <c r="O6" s="65" t="s">
        <v>43</v>
      </c>
      <c r="P6" s="109"/>
      <c r="Q6" s="110"/>
      <c r="R6" s="117" t="s">
        <v>41</v>
      </c>
      <c r="S6" s="16" t="s">
        <v>43</v>
      </c>
      <c r="T6" s="12">
        <v>2030</v>
      </c>
      <c r="U6" s="15">
        <v>2050</v>
      </c>
      <c r="V6" s="14" t="s">
        <v>42</v>
      </c>
      <c r="W6" s="13" t="s">
        <v>41</v>
      </c>
      <c r="X6" s="13" t="s">
        <v>41</v>
      </c>
      <c r="Y6" s="13" t="s">
        <v>41</v>
      </c>
      <c r="Z6" s="13" t="s">
        <v>2</v>
      </c>
      <c r="AA6" s="118" t="s">
        <v>2</v>
      </c>
    </row>
    <row r="7" spans="1:27" ht="11.25" customHeight="1" x14ac:dyDescent="0.25">
      <c r="A7" s="79"/>
      <c r="B7" s="54"/>
      <c r="C7" s="124" t="s">
        <v>40</v>
      </c>
      <c r="D7" s="125" t="s">
        <v>57</v>
      </c>
      <c r="E7" s="126" t="s">
        <v>43</v>
      </c>
      <c r="F7" s="142">
        <v>70600</v>
      </c>
      <c r="G7" s="143">
        <v>290000</v>
      </c>
      <c r="H7" s="144">
        <v>0.24</v>
      </c>
      <c r="I7" s="145">
        <v>1.7563739376770537</v>
      </c>
      <c r="J7" s="145">
        <v>5.5807365439093483E-3</v>
      </c>
      <c r="K7" s="146">
        <v>124000</v>
      </c>
      <c r="L7" s="147">
        <v>173000</v>
      </c>
      <c r="M7" s="146">
        <v>98400</v>
      </c>
      <c r="N7" s="153">
        <v>0</v>
      </c>
      <c r="O7" s="155">
        <v>394</v>
      </c>
      <c r="P7" s="134" t="s">
        <v>40</v>
      </c>
      <c r="Q7" s="135" t="s">
        <v>57</v>
      </c>
      <c r="R7" s="148">
        <v>2917452.9958880208</v>
      </c>
      <c r="S7" s="137">
        <v>290000</v>
      </c>
      <c r="T7" s="138" t="s">
        <v>24</v>
      </c>
      <c r="U7" s="139" t="s">
        <v>24</v>
      </c>
      <c r="V7" s="149" t="s">
        <v>57</v>
      </c>
      <c r="W7" s="137">
        <v>11000000</v>
      </c>
      <c r="X7" s="137">
        <v>25000000</v>
      </c>
      <c r="Y7" s="141">
        <v>2617000</v>
      </c>
      <c r="Z7" s="10">
        <v>0.23787443866915289</v>
      </c>
      <c r="AA7" s="120">
        <v>0.10466475301442728</v>
      </c>
    </row>
    <row r="8" spans="1:27" ht="11.25" customHeight="1" x14ac:dyDescent="0.25">
      <c r="A8" s="79"/>
      <c r="B8" s="54"/>
      <c r="C8" s="124" t="s">
        <v>39</v>
      </c>
      <c r="D8" s="125" t="s">
        <v>58</v>
      </c>
      <c r="E8" s="126" t="s">
        <v>43</v>
      </c>
      <c r="F8" s="142">
        <v>2808000</v>
      </c>
      <c r="G8" s="143">
        <v>23000000</v>
      </c>
      <c r="H8" s="144">
        <v>0.12</v>
      </c>
      <c r="I8" s="145">
        <v>1.4946581196581197</v>
      </c>
      <c r="J8" s="145">
        <v>1.6702279202279202</v>
      </c>
      <c r="K8" s="146">
        <v>4197000</v>
      </c>
      <c r="L8" s="147">
        <v>4190000</v>
      </c>
      <c r="M8" s="146">
        <v>3330000</v>
      </c>
      <c r="N8" s="153">
        <v>3219000</v>
      </c>
      <c r="O8" s="156">
        <v>4690000</v>
      </c>
      <c r="P8" s="134" t="s">
        <v>39</v>
      </c>
      <c r="Q8" s="135" t="s">
        <v>58</v>
      </c>
      <c r="R8" s="148">
        <v>111526039.93067165</v>
      </c>
      <c r="S8" s="137">
        <v>23000000</v>
      </c>
      <c r="T8" s="138" t="s">
        <v>24</v>
      </c>
      <c r="U8" s="139" t="s">
        <v>24</v>
      </c>
      <c r="V8" s="149" t="s">
        <v>58</v>
      </c>
      <c r="W8" s="137">
        <v>980000000</v>
      </c>
      <c r="X8" s="137">
        <v>3500000000</v>
      </c>
      <c r="Y8" s="141">
        <v>102437000</v>
      </c>
      <c r="Z8" s="11">
        <v>0.10452759713163831</v>
      </c>
      <c r="AA8" s="119">
        <v>2.9267727196858724E-2</v>
      </c>
    </row>
    <row r="9" spans="1:27" ht="11.25" customHeight="1" x14ac:dyDescent="0.25">
      <c r="A9" s="79"/>
      <c r="B9" s="54"/>
      <c r="C9" s="124" t="s">
        <v>38</v>
      </c>
      <c r="D9" s="125" t="s">
        <v>59</v>
      </c>
      <c r="E9" s="126" t="s">
        <v>43</v>
      </c>
      <c r="F9" s="142">
        <v>1505000</v>
      </c>
      <c r="G9" s="143">
        <v>1600000</v>
      </c>
      <c r="H9" s="144">
        <v>0.94</v>
      </c>
      <c r="I9" s="145">
        <v>2.6119601328903657</v>
      </c>
      <c r="J9" s="145">
        <v>2.177408637873754</v>
      </c>
      <c r="K9" s="146">
        <v>3931000</v>
      </c>
      <c r="L9" s="147">
        <v>4221000</v>
      </c>
      <c r="M9" s="146">
        <v>3472000</v>
      </c>
      <c r="N9" s="153">
        <v>2315000</v>
      </c>
      <c r="O9" s="155">
        <v>3277000</v>
      </c>
      <c r="P9" s="134" t="s">
        <v>38</v>
      </c>
      <c r="Q9" s="135" t="s">
        <v>59</v>
      </c>
      <c r="R9" s="148">
        <v>108437787.34003633</v>
      </c>
      <c r="S9" s="137">
        <v>1600000</v>
      </c>
      <c r="T9" s="138">
        <v>1768461.0583882099</v>
      </c>
      <c r="U9" s="139">
        <v>4092938.2454298735</v>
      </c>
      <c r="V9" s="149" t="s">
        <v>59</v>
      </c>
      <c r="W9" s="137">
        <v>290000000</v>
      </c>
      <c r="X9" s="137">
        <v>800000000</v>
      </c>
      <c r="Y9" s="141">
        <v>90464000</v>
      </c>
      <c r="Z9" s="11">
        <v>0.31194467398760689</v>
      </c>
      <c r="AA9" s="119">
        <v>0.1130799443205075</v>
      </c>
    </row>
    <row r="10" spans="1:27" ht="11.25" customHeight="1" x14ac:dyDescent="0.25">
      <c r="A10" s="79"/>
      <c r="B10" s="54"/>
      <c r="C10" s="124" t="s">
        <v>37</v>
      </c>
      <c r="D10" s="125" t="s">
        <v>60</v>
      </c>
      <c r="E10" s="126" t="s">
        <v>43</v>
      </c>
      <c r="F10" s="142">
        <v>1530</v>
      </c>
      <c r="G10" s="143">
        <v>1800</v>
      </c>
      <c r="H10" s="144">
        <v>0.85</v>
      </c>
      <c r="I10" s="145">
        <v>0.97385620915032678</v>
      </c>
      <c r="J10" s="145">
        <v>2.0522875816993462</v>
      </c>
      <c r="K10" s="146">
        <v>1490</v>
      </c>
      <c r="L10" s="147">
        <v>1640</v>
      </c>
      <c r="M10" s="146">
        <v>1370</v>
      </c>
      <c r="N10" s="153">
        <v>2270</v>
      </c>
      <c r="O10" s="156">
        <v>3140</v>
      </c>
      <c r="P10" s="134" t="s">
        <v>37</v>
      </c>
      <c r="Q10" s="135" t="s">
        <v>60</v>
      </c>
      <c r="R10" s="148">
        <v>53722.15861878181</v>
      </c>
      <c r="S10" s="137">
        <v>1800</v>
      </c>
      <c r="T10" s="138" t="s">
        <v>24</v>
      </c>
      <c r="U10" s="139">
        <v>2223.9096664513258</v>
      </c>
      <c r="V10" s="149" t="s">
        <v>60</v>
      </c>
      <c r="W10" s="137">
        <v>1100000</v>
      </c>
      <c r="X10" s="137">
        <v>1980000</v>
      </c>
      <c r="Y10" s="141">
        <v>56000</v>
      </c>
      <c r="Z10" s="11">
        <v>5.0879998828754547E-2</v>
      </c>
      <c r="AA10" s="119">
        <v>2.8266666015974749E-2</v>
      </c>
    </row>
    <row r="11" spans="1:27" ht="11.25" customHeight="1" x14ac:dyDescent="0.25">
      <c r="A11" s="79"/>
      <c r="B11" s="54"/>
      <c r="C11" s="124" t="s">
        <v>36</v>
      </c>
      <c r="D11" s="125" t="s">
        <v>61</v>
      </c>
      <c r="E11" s="126" t="s">
        <v>43</v>
      </c>
      <c r="F11" s="142">
        <v>128000</v>
      </c>
      <c r="G11" s="143">
        <v>240000</v>
      </c>
      <c r="H11" s="144">
        <v>0.53</v>
      </c>
      <c r="I11" s="145">
        <v>4.2578125</v>
      </c>
      <c r="J11" s="145">
        <v>3.6328125</v>
      </c>
      <c r="K11" s="146">
        <v>545000</v>
      </c>
      <c r="L11" s="147">
        <v>514000</v>
      </c>
      <c r="M11" s="146">
        <v>421000</v>
      </c>
      <c r="N11" s="153">
        <v>329000</v>
      </c>
      <c r="O11" s="156">
        <v>465000</v>
      </c>
      <c r="P11" s="134" t="s">
        <v>36</v>
      </c>
      <c r="Q11" s="135" t="s">
        <v>61</v>
      </c>
      <c r="R11" s="148">
        <v>13701311.447416253</v>
      </c>
      <c r="S11" s="137">
        <v>240000</v>
      </c>
      <c r="T11" s="138">
        <v>111164.71206592518</v>
      </c>
      <c r="U11" s="139">
        <v>603052.90555915888</v>
      </c>
      <c r="V11" s="149" t="s">
        <v>61</v>
      </c>
      <c r="W11" s="137">
        <v>30000000</v>
      </c>
      <c r="X11" s="137">
        <v>115000000</v>
      </c>
      <c r="Y11" s="141">
        <v>12317000</v>
      </c>
      <c r="Z11" s="10">
        <v>0.41057347094200192</v>
      </c>
      <c r="AA11" s="120">
        <v>0.10710612285443528</v>
      </c>
    </row>
    <row r="12" spans="1:27" ht="11.25" customHeight="1" x14ac:dyDescent="0.25">
      <c r="A12" s="79"/>
      <c r="B12" s="54"/>
      <c r="C12" s="124" t="s">
        <v>35</v>
      </c>
      <c r="D12" s="125" t="s">
        <v>62</v>
      </c>
      <c r="E12" s="126" t="s">
        <v>43</v>
      </c>
      <c r="F12" s="142">
        <v>186000</v>
      </c>
      <c r="G12" s="143">
        <v>20000000</v>
      </c>
      <c r="H12" s="144">
        <v>0.01</v>
      </c>
      <c r="I12" s="145">
        <v>4.913978494623656</v>
      </c>
      <c r="J12" s="145">
        <v>5.9516129032258061</v>
      </c>
      <c r="K12" s="146">
        <v>914000</v>
      </c>
      <c r="L12" s="147">
        <v>939000</v>
      </c>
      <c r="M12" s="146">
        <v>894000</v>
      </c>
      <c r="N12" s="153">
        <v>836000</v>
      </c>
      <c r="O12" s="156">
        <v>1107000</v>
      </c>
      <c r="P12" s="134" t="s">
        <v>35</v>
      </c>
      <c r="Q12" s="135" t="s">
        <v>62</v>
      </c>
      <c r="R12" s="148">
        <v>26229790.854576312</v>
      </c>
      <c r="S12" s="137">
        <v>20000000</v>
      </c>
      <c r="T12" s="138" t="s">
        <v>24</v>
      </c>
      <c r="U12" s="139" t="s">
        <v>24</v>
      </c>
      <c r="V12" s="149" t="s">
        <v>62</v>
      </c>
      <c r="W12" s="137">
        <v>1700000000</v>
      </c>
      <c r="X12" s="137" t="s">
        <v>32</v>
      </c>
      <c r="Y12" s="141">
        <v>24809000</v>
      </c>
      <c r="Z12" s="11">
        <v>1.4593361843466105E-2</v>
      </c>
      <c r="AA12" s="119" t="s">
        <v>32</v>
      </c>
    </row>
    <row r="13" spans="1:27" ht="11.25" customHeight="1" x14ac:dyDescent="0.25">
      <c r="A13" s="79"/>
      <c r="B13" s="54"/>
      <c r="C13" s="124" t="s">
        <v>34</v>
      </c>
      <c r="D13" s="125" t="s">
        <v>63</v>
      </c>
      <c r="E13" s="126" t="s">
        <v>43</v>
      </c>
      <c r="F13" s="142">
        <v>14600</v>
      </c>
      <c r="G13" s="143">
        <v>16000</v>
      </c>
      <c r="H13" s="144">
        <v>0.91</v>
      </c>
      <c r="I13" s="145">
        <v>0.21438356164383562</v>
      </c>
      <c r="J13" s="145">
        <v>1.4178082191780821</v>
      </c>
      <c r="K13" s="146">
        <v>3130</v>
      </c>
      <c r="L13" s="147">
        <v>6310</v>
      </c>
      <c r="M13" s="146">
        <v>5060</v>
      </c>
      <c r="N13" s="153">
        <v>14900</v>
      </c>
      <c r="O13" s="156">
        <v>20700</v>
      </c>
      <c r="P13" s="134" t="s">
        <v>34</v>
      </c>
      <c r="Q13" s="135" t="s">
        <v>63</v>
      </c>
      <c r="R13" s="148">
        <v>282798.13364820293</v>
      </c>
      <c r="S13" s="137">
        <v>16000</v>
      </c>
      <c r="T13" s="138" t="s">
        <v>24</v>
      </c>
      <c r="U13" s="139">
        <v>4776.710460140901</v>
      </c>
      <c r="V13" s="149" t="s">
        <v>63</v>
      </c>
      <c r="W13" s="137">
        <v>12800000</v>
      </c>
      <c r="X13" s="137">
        <v>23040000</v>
      </c>
      <c r="Y13" s="141">
        <v>281000</v>
      </c>
      <c r="Z13" s="10">
        <v>2.194882038664427E-2</v>
      </c>
      <c r="AA13" s="120">
        <v>1.219378910369126E-2</v>
      </c>
    </row>
    <row r="14" spans="1:27" ht="11.25" customHeight="1" x14ac:dyDescent="0.25">
      <c r="A14" s="79"/>
      <c r="B14" s="54"/>
      <c r="C14" s="124" t="s">
        <v>33</v>
      </c>
      <c r="D14" s="125" t="s">
        <v>64</v>
      </c>
      <c r="E14" s="126" t="s">
        <v>43</v>
      </c>
      <c r="F14" s="142">
        <v>562000</v>
      </c>
      <c r="G14" s="143">
        <v>3700000</v>
      </c>
      <c r="H14" s="144">
        <v>0.15</v>
      </c>
      <c r="I14" s="145">
        <v>2.0035587188612101</v>
      </c>
      <c r="J14" s="145">
        <v>1.6939501779359432</v>
      </c>
      <c r="K14" s="146">
        <v>1126000</v>
      </c>
      <c r="L14" s="147">
        <v>1111000</v>
      </c>
      <c r="M14" s="146">
        <v>865000</v>
      </c>
      <c r="N14" s="153">
        <v>695000</v>
      </c>
      <c r="O14" s="156">
        <v>952000</v>
      </c>
      <c r="P14" s="134" t="s">
        <v>33</v>
      </c>
      <c r="Q14" s="135" t="s">
        <v>64</v>
      </c>
      <c r="R14" s="148">
        <v>25437356.663524821</v>
      </c>
      <c r="S14" s="137">
        <v>3700000</v>
      </c>
      <c r="T14" s="138" t="s">
        <v>24</v>
      </c>
      <c r="U14" s="139" t="s">
        <v>24</v>
      </c>
      <c r="V14" s="149" t="s">
        <v>64</v>
      </c>
      <c r="W14" s="137">
        <v>130000000</v>
      </c>
      <c r="X14" s="137">
        <v>350000000</v>
      </c>
      <c r="Y14" s="141">
        <v>26697000</v>
      </c>
      <c r="Z14" s="11">
        <v>0.2053582529116588</v>
      </c>
      <c r="AA14" s="119">
        <v>7.6275922510044697E-2</v>
      </c>
    </row>
    <row r="15" spans="1:27" ht="11.25" customHeight="1" thickBot="1" x14ac:dyDescent="0.3">
      <c r="A15" s="79"/>
      <c r="B15" s="54"/>
      <c r="C15" s="81" t="s">
        <v>31</v>
      </c>
      <c r="D15" s="82" t="s">
        <v>65</v>
      </c>
      <c r="E15" s="83" t="s">
        <v>43</v>
      </c>
      <c r="F15" s="97">
        <v>892</v>
      </c>
      <c r="G15" s="98">
        <v>100000</v>
      </c>
      <c r="H15" s="99">
        <v>0.01</v>
      </c>
      <c r="I15" s="100">
        <v>60.426008968609864</v>
      </c>
      <c r="J15" s="100">
        <v>102.35426008968609</v>
      </c>
      <c r="K15" s="101">
        <v>53900</v>
      </c>
      <c r="L15" s="102">
        <v>112000</v>
      </c>
      <c r="M15" s="101">
        <v>104000</v>
      </c>
      <c r="N15" s="154">
        <v>93600</v>
      </c>
      <c r="O15" s="157">
        <v>91300</v>
      </c>
      <c r="P15" s="111" t="s">
        <v>31</v>
      </c>
      <c r="Q15" s="112" t="s">
        <v>65</v>
      </c>
      <c r="R15" s="123">
        <v>2024480.869736983</v>
      </c>
      <c r="S15" s="92">
        <v>100000</v>
      </c>
      <c r="T15" s="93" t="s">
        <v>24</v>
      </c>
      <c r="U15" s="94" t="s">
        <v>24</v>
      </c>
      <c r="V15" s="103" t="s">
        <v>65</v>
      </c>
      <c r="W15" s="92">
        <v>18000000</v>
      </c>
      <c r="X15" s="92">
        <v>63000000</v>
      </c>
      <c r="Y15" s="95">
        <v>1929000</v>
      </c>
      <c r="Z15" s="96">
        <v>0.10719155494373825</v>
      </c>
      <c r="AA15" s="122">
        <v>3.0626158555353784E-2</v>
      </c>
    </row>
    <row r="16" spans="1:27" ht="11.25" x14ac:dyDescent="0.25">
      <c r="A16" s="79"/>
      <c r="F16" s="74"/>
      <c r="R16" s="52"/>
    </row>
    <row r="19" spans="3:19" ht="11.25" x14ac:dyDescent="0.25">
      <c r="C19" s="324" t="s">
        <v>106</v>
      </c>
      <c r="D19" s="325"/>
      <c r="E19" s="325"/>
      <c r="F19" s="325"/>
      <c r="G19" s="325"/>
      <c r="H19" s="325"/>
      <c r="I19" s="325"/>
      <c r="J19" s="325"/>
      <c r="K19" s="325"/>
      <c r="L19" s="325"/>
      <c r="M19" s="325"/>
      <c r="N19" s="325"/>
      <c r="O19" s="325"/>
      <c r="P19" s="325"/>
      <c r="Q19" s="325"/>
      <c r="R19" s="325"/>
      <c r="S19" s="325"/>
    </row>
    <row r="20" spans="3:19" ht="11.25" x14ac:dyDescent="0.25">
      <c r="C20" s="325"/>
      <c r="D20" s="325"/>
      <c r="E20" s="325"/>
      <c r="F20" s="325"/>
      <c r="G20" s="325"/>
      <c r="H20" s="325"/>
      <c r="I20" s="325"/>
      <c r="J20" s="325"/>
      <c r="K20" s="325"/>
      <c r="L20" s="325"/>
      <c r="M20" s="325"/>
      <c r="N20" s="325"/>
      <c r="O20" s="325"/>
      <c r="P20" s="325"/>
      <c r="Q20" s="325"/>
      <c r="R20" s="325"/>
      <c r="S20" s="325"/>
    </row>
    <row r="21" spans="3:19" ht="11.25" x14ac:dyDescent="0.25">
      <c r="C21" s="325"/>
      <c r="D21" s="325"/>
      <c r="E21" s="325"/>
      <c r="F21" s="325"/>
      <c r="G21" s="325"/>
      <c r="H21" s="325"/>
      <c r="I21" s="325"/>
      <c r="J21" s="325"/>
      <c r="K21" s="325"/>
      <c r="L21" s="325"/>
      <c r="M21" s="325"/>
      <c r="N21" s="325"/>
      <c r="O21" s="325"/>
      <c r="P21" s="325"/>
      <c r="Q21" s="325"/>
      <c r="R21" s="325"/>
      <c r="S21" s="325"/>
    </row>
    <row r="22" spans="3:19" ht="11.25" x14ac:dyDescent="0.25">
      <c r="C22" s="325"/>
      <c r="D22" s="325"/>
      <c r="E22" s="325"/>
      <c r="F22" s="325"/>
      <c r="G22" s="325"/>
      <c r="H22" s="325"/>
      <c r="I22" s="325"/>
      <c r="J22" s="325"/>
      <c r="K22" s="325"/>
      <c r="L22" s="325"/>
      <c r="M22" s="325"/>
      <c r="N22" s="325"/>
      <c r="O22" s="325"/>
      <c r="P22" s="325"/>
      <c r="Q22" s="325"/>
      <c r="R22" s="325"/>
      <c r="S22" s="325"/>
    </row>
    <row r="23" spans="3:19" ht="11.25" x14ac:dyDescent="0.25">
      <c r="C23" s="325"/>
      <c r="D23" s="325"/>
      <c r="E23" s="325"/>
      <c r="F23" s="325"/>
      <c r="G23" s="325"/>
      <c r="H23" s="325"/>
      <c r="I23" s="325"/>
      <c r="J23" s="325"/>
      <c r="K23" s="325"/>
      <c r="L23" s="325"/>
      <c r="M23" s="325"/>
      <c r="N23" s="325"/>
      <c r="O23" s="325"/>
      <c r="P23" s="325"/>
      <c r="Q23" s="325"/>
      <c r="R23" s="325"/>
      <c r="S23" s="325"/>
    </row>
  </sheetData>
  <dataConsolidate/>
  <mergeCells count="9">
    <mergeCell ref="C19:S23"/>
    <mergeCell ref="T4:U4"/>
    <mergeCell ref="I5:O5"/>
    <mergeCell ref="C1:R1"/>
    <mergeCell ref="F3:O3"/>
    <mergeCell ref="R3:AA3"/>
    <mergeCell ref="S1:AA2"/>
    <mergeCell ref="C4:E4"/>
    <mergeCell ref="P4:Q4"/>
  </mergeCells>
  <conditionalFormatting sqref="Z7:AA15">
    <cfRule type="colorScale" priority="23">
      <colorScale>
        <cfvo type="min"/>
        <cfvo type="percentile" val="50"/>
        <cfvo type="max"/>
        <color rgb="FF63BE7B"/>
        <color rgb="FFFFEB84"/>
        <color rgb="FFF8696B"/>
      </colorScale>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0FBA8-AFB6-447F-A847-0D36BE02D7BF}">
  <sheetPr>
    <tabColor theme="6" tint="-0.499984740745262"/>
  </sheetPr>
  <dimension ref="A1:AA23"/>
  <sheetViews>
    <sheetView zoomScaleNormal="100" workbookViewId="0">
      <selection activeCell="C19" sqref="C19:S23"/>
    </sheetView>
  </sheetViews>
  <sheetFormatPr defaultColWidth="8" defaultRowHeight="15" x14ac:dyDescent="0.25"/>
  <cols>
    <col min="1" max="1" width="6.125" style="52" customWidth="1"/>
    <col min="2" max="2" width="2.5" style="52" customWidth="1"/>
    <col min="3" max="3" width="8.5" style="58" customWidth="1"/>
    <col min="4" max="4" width="5.5" style="55" customWidth="1"/>
    <col min="5" max="5" width="21.125" style="52" customWidth="1"/>
    <col min="6" max="6" width="12.125" style="56" customWidth="1"/>
    <col min="7" max="8" width="9.875" style="56" customWidth="1"/>
    <col min="9" max="9" width="8" style="57" customWidth="1"/>
    <col min="10" max="10" width="8.625" style="57" customWidth="1"/>
    <col min="11" max="14" width="7.875" style="56" customWidth="1"/>
    <col min="15" max="17" width="9" style="56" customWidth="1"/>
    <col min="18" max="18" width="9" style="59" customWidth="1"/>
    <col min="19" max="19" width="11.125" style="52" customWidth="1"/>
    <col min="20" max="21" width="9.5" style="52" customWidth="1"/>
    <col min="22" max="22" width="5.125" style="52" customWidth="1"/>
    <col min="23" max="23" width="10.625" style="52" customWidth="1"/>
    <col min="24" max="24" width="11.125" style="52" customWidth="1"/>
    <col min="25" max="25" width="9.5" style="52" customWidth="1"/>
    <col min="26" max="26" width="8.625" style="52" customWidth="1"/>
    <col min="27" max="27" width="9.125" style="52" customWidth="1"/>
    <col min="28" max="16384" width="8" style="52"/>
  </cols>
  <sheetData>
    <row r="1" spans="1:27" s="43" customFormat="1" ht="23.1" customHeight="1" x14ac:dyDescent="0.25">
      <c r="B1" s="37"/>
      <c r="C1" s="298"/>
      <c r="D1" s="298"/>
      <c r="E1" s="298"/>
      <c r="F1" s="298"/>
      <c r="G1" s="298"/>
      <c r="H1" s="298"/>
      <c r="I1" s="298"/>
      <c r="J1" s="298"/>
      <c r="K1" s="298"/>
      <c r="L1" s="298"/>
      <c r="M1" s="298"/>
      <c r="N1" s="298"/>
      <c r="O1" s="298"/>
      <c r="P1" s="298"/>
      <c r="Q1" s="298"/>
      <c r="R1" s="298"/>
      <c r="S1" s="298"/>
      <c r="T1" s="306"/>
      <c r="U1" s="306"/>
      <c r="V1" s="306"/>
      <c r="W1" s="306"/>
      <c r="X1" s="306"/>
      <c r="Y1" s="306"/>
      <c r="Z1" s="306"/>
      <c r="AA1" s="306"/>
    </row>
    <row r="2" spans="1:27" s="37" customFormat="1" ht="12" customHeight="1" thickBot="1" x14ac:dyDescent="0.3">
      <c r="C2" s="41"/>
      <c r="D2" s="42"/>
      <c r="E2" s="41"/>
      <c r="F2" s="39"/>
      <c r="G2" s="39"/>
      <c r="H2" s="39"/>
      <c r="I2" s="40"/>
      <c r="J2" s="40"/>
      <c r="K2" s="39"/>
      <c r="L2" s="39"/>
      <c r="M2" s="39"/>
      <c r="N2" s="39"/>
      <c r="O2" s="39"/>
      <c r="P2" s="39"/>
      <c r="Q2" s="39"/>
      <c r="R2" s="38"/>
      <c r="S2" s="285"/>
      <c r="T2" s="285"/>
      <c r="U2" s="285"/>
      <c r="V2" s="285"/>
      <c r="W2" s="285"/>
      <c r="X2" s="285"/>
      <c r="Y2" s="285"/>
      <c r="Z2" s="285"/>
      <c r="AA2" s="285"/>
    </row>
    <row r="3" spans="1:27" ht="15" customHeight="1" thickBot="1" x14ac:dyDescent="0.3">
      <c r="A3" s="49"/>
      <c r="B3" s="49"/>
      <c r="C3" s="50"/>
      <c r="D3" s="51"/>
      <c r="E3" s="49"/>
      <c r="F3" s="299" t="s">
        <v>54</v>
      </c>
      <c r="G3" s="300"/>
      <c r="H3" s="300"/>
      <c r="I3" s="301"/>
      <c r="J3" s="301"/>
      <c r="K3" s="301"/>
      <c r="L3" s="301"/>
      <c r="M3" s="301"/>
      <c r="N3" s="301"/>
      <c r="O3" s="302"/>
      <c r="P3" s="105"/>
      <c r="Q3" s="106"/>
      <c r="R3" s="303" t="s">
        <v>53</v>
      </c>
      <c r="S3" s="304"/>
      <c r="T3" s="304"/>
      <c r="U3" s="304"/>
      <c r="V3" s="304"/>
      <c r="W3" s="304"/>
      <c r="X3" s="304"/>
      <c r="Y3" s="304"/>
      <c r="Z3" s="304"/>
      <c r="AA3" s="305"/>
    </row>
    <row r="4" spans="1:27" ht="78.75" x14ac:dyDescent="0.25">
      <c r="B4" s="49"/>
      <c r="C4" s="307" t="s">
        <v>66</v>
      </c>
      <c r="D4" s="308"/>
      <c r="E4" s="309"/>
      <c r="F4" s="29" t="s">
        <v>71</v>
      </c>
      <c r="G4" s="19" t="s">
        <v>70</v>
      </c>
      <c r="H4" s="18" t="s">
        <v>52</v>
      </c>
      <c r="I4" s="36" t="s">
        <v>72</v>
      </c>
      <c r="J4" s="36" t="s">
        <v>73</v>
      </c>
      <c r="K4" s="60">
        <v>2030</v>
      </c>
      <c r="L4" s="71">
        <v>2035</v>
      </c>
      <c r="M4" s="69">
        <v>2040</v>
      </c>
      <c r="N4" s="60">
        <v>2045</v>
      </c>
      <c r="O4" s="35">
        <v>2050</v>
      </c>
      <c r="P4" s="310" t="s">
        <v>66</v>
      </c>
      <c r="Q4" s="311"/>
      <c r="R4" s="113" t="s">
        <v>105</v>
      </c>
      <c r="S4" s="34" t="s">
        <v>51</v>
      </c>
      <c r="T4" s="296" t="s">
        <v>50</v>
      </c>
      <c r="U4" s="297"/>
      <c r="V4" s="33"/>
      <c r="W4" s="32" t="s">
        <v>49</v>
      </c>
      <c r="X4" s="32" t="s">
        <v>48</v>
      </c>
      <c r="Y4" s="32" t="s">
        <v>56</v>
      </c>
      <c r="Z4" s="32" t="s">
        <v>47</v>
      </c>
      <c r="AA4" s="114" t="s">
        <v>46</v>
      </c>
    </row>
    <row r="5" spans="1:27" ht="15.75" customHeight="1" x14ac:dyDescent="0.25">
      <c r="B5" s="49"/>
      <c r="C5" s="31"/>
      <c r="D5" s="30"/>
      <c r="E5" s="53"/>
      <c r="F5" s="29"/>
      <c r="G5" s="19"/>
      <c r="H5" s="18"/>
      <c r="I5" s="293" t="s">
        <v>45</v>
      </c>
      <c r="J5" s="322"/>
      <c r="K5" s="322"/>
      <c r="L5" s="322"/>
      <c r="M5" s="322"/>
      <c r="N5" s="322"/>
      <c r="O5" s="323"/>
      <c r="P5" s="107"/>
      <c r="Q5" s="108"/>
      <c r="R5" s="115"/>
      <c r="S5" s="28"/>
      <c r="T5" s="24"/>
      <c r="U5" s="27"/>
      <c r="V5" s="26"/>
      <c r="W5" s="25"/>
      <c r="X5" s="25"/>
      <c r="Y5" s="25"/>
      <c r="Z5" s="25"/>
      <c r="AA5" s="116"/>
    </row>
    <row r="6" spans="1:27" ht="17.100000000000001" customHeight="1" x14ac:dyDescent="0.25">
      <c r="A6" s="80"/>
      <c r="B6" s="54"/>
      <c r="C6" s="23"/>
      <c r="D6" s="22"/>
      <c r="E6" s="21"/>
      <c r="F6" s="20" t="s">
        <v>43</v>
      </c>
      <c r="G6" s="19" t="s">
        <v>43</v>
      </c>
      <c r="H6" s="18" t="s">
        <v>2</v>
      </c>
      <c r="I6" s="17" t="s">
        <v>44</v>
      </c>
      <c r="J6" s="17" t="s">
        <v>44</v>
      </c>
      <c r="K6" s="61" t="s">
        <v>43</v>
      </c>
      <c r="L6" s="72" t="s">
        <v>43</v>
      </c>
      <c r="M6" s="72" t="s">
        <v>43</v>
      </c>
      <c r="N6" s="72" t="s">
        <v>43</v>
      </c>
      <c r="O6" s="73" t="s">
        <v>43</v>
      </c>
      <c r="P6" s="109"/>
      <c r="Q6" s="110"/>
      <c r="R6" s="117" t="s">
        <v>41</v>
      </c>
      <c r="S6" s="16" t="s">
        <v>43</v>
      </c>
      <c r="T6" s="12">
        <v>2030</v>
      </c>
      <c r="U6" s="15">
        <v>2050</v>
      </c>
      <c r="V6" s="14" t="s">
        <v>42</v>
      </c>
      <c r="W6" s="13" t="s">
        <v>41</v>
      </c>
      <c r="X6" s="13" t="s">
        <v>41</v>
      </c>
      <c r="Y6" s="13" t="s">
        <v>41</v>
      </c>
      <c r="Z6" s="13" t="s">
        <v>2</v>
      </c>
      <c r="AA6" s="118" t="s">
        <v>2</v>
      </c>
    </row>
    <row r="7" spans="1:27" ht="11.25" customHeight="1" x14ac:dyDescent="0.25">
      <c r="A7" s="80"/>
      <c r="B7" s="54"/>
      <c r="C7" s="124" t="s">
        <v>40</v>
      </c>
      <c r="D7" s="125" t="s">
        <v>57</v>
      </c>
      <c r="E7" s="126" t="s">
        <v>43</v>
      </c>
      <c r="F7" s="127">
        <v>70600</v>
      </c>
      <c r="G7" s="128">
        <v>290000</v>
      </c>
      <c r="H7" s="129">
        <v>0.24</v>
      </c>
      <c r="I7" s="130">
        <v>1.8646148067489909</v>
      </c>
      <c r="J7" s="130">
        <v>2.2433915317776618</v>
      </c>
      <c r="K7" s="146">
        <v>131641.80535647876</v>
      </c>
      <c r="L7" s="147">
        <v>175182.95623169321</v>
      </c>
      <c r="M7" s="150">
        <v>138572.54375270882</v>
      </c>
      <c r="N7" s="147">
        <v>124152.06064470834</v>
      </c>
      <c r="O7" s="151">
        <v>158383.44214350294</v>
      </c>
      <c r="P7" s="134" t="s">
        <v>40</v>
      </c>
      <c r="Q7" s="135" t="s">
        <v>57</v>
      </c>
      <c r="R7" s="148">
        <v>5233435.3622294506</v>
      </c>
      <c r="S7" s="137">
        <v>290000</v>
      </c>
      <c r="T7" s="138" t="s">
        <v>24</v>
      </c>
      <c r="U7" s="139" t="s">
        <v>24</v>
      </c>
      <c r="V7" s="149" t="s">
        <v>57</v>
      </c>
      <c r="W7" s="137">
        <v>11000000</v>
      </c>
      <c r="X7" s="137">
        <v>25000000</v>
      </c>
      <c r="Y7" s="141">
        <v>4070696.6330587859</v>
      </c>
      <c r="Z7" s="10">
        <v>0.37006333027807142</v>
      </c>
      <c r="AA7" s="120">
        <v>0.16282786532235144</v>
      </c>
    </row>
    <row r="8" spans="1:27" ht="11.25" customHeight="1" x14ac:dyDescent="0.25">
      <c r="A8" s="80"/>
      <c r="B8" s="54"/>
      <c r="C8" s="124" t="s">
        <v>39</v>
      </c>
      <c r="D8" s="125" t="s">
        <v>58</v>
      </c>
      <c r="E8" s="126" t="s">
        <v>43</v>
      </c>
      <c r="F8" s="127">
        <v>2808000</v>
      </c>
      <c r="G8" s="128">
        <v>23000000</v>
      </c>
      <c r="H8" s="129">
        <v>0.12</v>
      </c>
      <c r="I8" s="130">
        <v>2.2185700299415281</v>
      </c>
      <c r="J8" s="130">
        <v>3.52449545823935</v>
      </c>
      <c r="K8" s="146">
        <v>6229744.6440758109</v>
      </c>
      <c r="L8" s="147">
        <v>8183144.3623560341</v>
      </c>
      <c r="M8" s="150">
        <v>7964014.7272068607</v>
      </c>
      <c r="N8" s="147">
        <v>8337872.7719797613</v>
      </c>
      <c r="O8" s="151">
        <v>9896783.2467360944</v>
      </c>
      <c r="P8" s="134" t="s">
        <v>39</v>
      </c>
      <c r="Q8" s="135" t="s">
        <v>58</v>
      </c>
      <c r="R8" s="148">
        <v>205298915.08646274</v>
      </c>
      <c r="S8" s="137">
        <v>23000000</v>
      </c>
      <c r="T8" s="138" t="s">
        <v>24</v>
      </c>
      <c r="U8" s="139" t="s">
        <v>24</v>
      </c>
      <c r="V8" s="149" t="s">
        <v>58</v>
      </c>
      <c r="W8" s="137">
        <v>980000000</v>
      </c>
      <c r="X8" s="137">
        <v>3500000000</v>
      </c>
      <c r="Y8" s="141">
        <v>204931595.0128696</v>
      </c>
      <c r="Z8" s="11">
        <v>0.20911387246211183</v>
      </c>
      <c r="AA8" s="119">
        <v>5.8551884289391315E-2</v>
      </c>
    </row>
    <row r="9" spans="1:27" ht="11.25" customHeight="1" x14ac:dyDescent="0.25">
      <c r="A9" s="80"/>
      <c r="B9" s="54"/>
      <c r="C9" s="124" t="s">
        <v>38</v>
      </c>
      <c r="D9" s="125" t="s">
        <v>59</v>
      </c>
      <c r="E9" s="126" t="s">
        <v>43</v>
      </c>
      <c r="F9" s="127">
        <v>1505000</v>
      </c>
      <c r="G9" s="128">
        <v>1600000</v>
      </c>
      <c r="H9" s="129">
        <v>0.94</v>
      </c>
      <c r="I9" s="130">
        <v>2.6856733535009147</v>
      </c>
      <c r="J9" s="130">
        <v>5.1137081765624819</v>
      </c>
      <c r="K9" s="146">
        <v>4041938.3970188769</v>
      </c>
      <c r="L9" s="147">
        <v>5377740.1282944232</v>
      </c>
      <c r="M9" s="150">
        <v>5809947.0340177072</v>
      </c>
      <c r="N9" s="147">
        <v>6489756.9021903342</v>
      </c>
      <c r="O9" s="151">
        <v>7696130.8057265356</v>
      </c>
      <c r="P9" s="134" t="s">
        <v>38</v>
      </c>
      <c r="Q9" s="135" t="s">
        <v>59</v>
      </c>
      <c r="R9" s="148">
        <v>146744451.25787103</v>
      </c>
      <c r="S9" s="137">
        <v>1600000</v>
      </c>
      <c r="T9" s="138">
        <v>2451178.3184688147</v>
      </c>
      <c r="U9" s="139">
        <v>6605574.069291696</v>
      </c>
      <c r="V9" s="149" t="s">
        <v>59</v>
      </c>
      <c r="W9" s="137">
        <v>290000000</v>
      </c>
      <c r="X9" s="137">
        <v>800000000</v>
      </c>
      <c r="Y9" s="141">
        <v>143812217.24196091</v>
      </c>
      <c r="Z9" s="11">
        <v>0.49590419738607211</v>
      </c>
      <c r="AA9" s="119">
        <v>0.17976527155245114</v>
      </c>
    </row>
    <row r="10" spans="1:27" ht="11.25" customHeight="1" x14ac:dyDescent="0.25">
      <c r="A10" s="80"/>
      <c r="B10" s="54"/>
      <c r="C10" s="124" t="s">
        <v>37</v>
      </c>
      <c r="D10" s="125" t="s">
        <v>60</v>
      </c>
      <c r="E10" s="126" t="s">
        <v>43</v>
      </c>
      <c r="F10" s="127">
        <v>1530</v>
      </c>
      <c r="G10" s="128">
        <v>1800</v>
      </c>
      <c r="H10" s="129">
        <v>0.85</v>
      </c>
      <c r="I10" s="130">
        <v>2.0046836663495604</v>
      </c>
      <c r="J10" s="130">
        <v>3.7451002102380109</v>
      </c>
      <c r="K10" s="146">
        <v>3067.1660095148277</v>
      </c>
      <c r="L10" s="147">
        <v>6474.9130509442184</v>
      </c>
      <c r="M10" s="150">
        <v>7700.7007110255781</v>
      </c>
      <c r="N10" s="147">
        <v>4883.6357593486382</v>
      </c>
      <c r="O10" s="151">
        <v>5730.0033216641568</v>
      </c>
      <c r="P10" s="134" t="s">
        <v>37</v>
      </c>
      <c r="Q10" s="135" t="s">
        <v>60</v>
      </c>
      <c r="R10" s="148">
        <v>150224.35100568223</v>
      </c>
      <c r="S10" s="137">
        <v>1800</v>
      </c>
      <c r="T10" s="138">
        <v>1267.1660095148277</v>
      </c>
      <c r="U10" s="139">
        <v>3930.0033216641568</v>
      </c>
      <c r="V10" s="149" t="s">
        <v>60</v>
      </c>
      <c r="W10" s="137">
        <v>1100000</v>
      </c>
      <c r="X10" s="137">
        <v>1980000</v>
      </c>
      <c r="Y10" s="141">
        <v>150224.35100568223</v>
      </c>
      <c r="Z10" s="11">
        <v>0.13656759182334749</v>
      </c>
      <c r="AA10" s="119">
        <v>7.5870884346304152E-2</v>
      </c>
    </row>
    <row r="11" spans="1:27" ht="11.25" customHeight="1" x14ac:dyDescent="0.25">
      <c r="A11" s="80"/>
      <c r="B11" s="54"/>
      <c r="C11" s="124" t="s">
        <v>36</v>
      </c>
      <c r="D11" s="125" t="s">
        <v>61</v>
      </c>
      <c r="E11" s="126" t="s">
        <v>43</v>
      </c>
      <c r="F11" s="127">
        <v>128000</v>
      </c>
      <c r="G11" s="128">
        <v>240000</v>
      </c>
      <c r="H11" s="129">
        <v>0.53</v>
      </c>
      <c r="I11" s="130">
        <v>4.5049426521888689</v>
      </c>
      <c r="J11" s="130">
        <v>7.2371446891728342</v>
      </c>
      <c r="K11" s="146">
        <v>576632.65948017524</v>
      </c>
      <c r="L11" s="147">
        <v>722519.84025516466</v>
      </c>
      <c r="M11" s="150">
        <v>804735.45054810366</v>
      </c>
      <c r="N11" s="147">
        <v>901174.54195262631</v>
      </c>
      <c r="O11" s="151">
        <v>926354.52021412272</v>
      </c>
      <c r="P11" s="134" t="s">
        <v>36</v>
      </c>
      <c r="Q11" s="135" t="s">
        <v>61</v>
      </c>
      <c r="R11" s="148">
        <v>22095941.665327944</v>
      </c>
      <c r="S11" s="137">
        <v>240000</v>
      </c>
      <c r="T11" s="138">
        <v>348613.28839566011</v>
      </c>
      <c r="U11" s="139">
        <v>1010422.3578339671</v>
      </c>
      <c r="V11" s="149" t="s">
        <v>61</v>
      </c>
      <c r="W11" s="137">
        <v>30000000</v>
      </c>
      <c r="X11" s="137">
        <v>115000000</v>
      </c>
      <c r="Y11" s="141">
        <v>19923165.256844819</v>
      </c>
      <c r="Z11" s="10">
        <v>0.66410550856149397</v>
      </c>
      <c r="AA11" s="120">
        <v>0.17324491527691147</v>
      </c>
    </row>
    <row r="12" spans="1:27" ht="11.25" customHeight="1" x14ac:dyDescent="0.25">
      <c r="A12" s="80"/>
      <c r="B12" s="54"/>
      <c r="C12" s="124" t="s">
        <v>35</v>
      </c>
      <c r="D12" s="125" t="s">
        <v>62</v>
      </c>
      <c r="E12" s="126" t="s">
        <v>43</v>
      </c>
      <c r="F12" s="127">
        <v>186000</v>
      </c>
      <c r="G12" s="128">
        <v>20000000</v>
      </c>
      <c r="H12" s="129">
        <v>0.01</v>
      </c>
      <c r="I12" s="130">
        <v>5.6511640342044061</v>
      </c>
      <c r="J12" s="130">
        <v>24.196495867583415</v>
      </c>
      <c r="K12" s="146">
        <v>1051116.5103620195</v>
      </c>
      <c r="L12" s="147">
        <v>1707627.3962724912</v>
      </c>
      <c r="M12" s="150">
        <v>2097511.2975931265</v>
      </c>
      <c r="N12" s="147">
        <v>2668300.1880950285</v>
      </c>
      <c r="O12" s="151">
        <v>4500548.2313705152</v>
      </c>
      <c r="P12" s="134" t="s">
        <v>35</v>
      </c>
      <c r="Q12" s="135" t="s">
        <v>62</v>
      </c>
      <c r="R12" s="148">
        <v>46436788.858186945</v>
      </c>
      <c r="S12" s="137">
        <v>20000000</v>
      </c>
      <c r="T12" s="138" t="s">
        <v>24</v>
      </c>
      <c r="U12" s="139" t="s">
        <v>24</v>
      </c>
      <c r="V12" s="149" t="s">
        <v>62</v>
      </c>
      <c r="W12" s="137">
        <v>1700000000</v>
      </c>
      <c r="X12" s="137" t="s">
        <v>32</v>
      </c>
      <c r="Y12" s="141">
        <v>54760698.434209011</v>
      </c>
      <c r="Z12" s="11">
        <v>3.2212175549534712E-2</v>
      </c>
      <c r="AA12" s="119" t="s">
        <v>32</v>
      </c>
    </row>
    <row r="13" spans="1:27" ht="11.25" customHeight="1" x14ac:dyDescent="0.25">
      <c r="A13" s="80"/>
      <c r="B13" s="54"/>
      <c r="C13" s="124" t="s">
        <v>34</v>
      </c>
      <c r="D13" s="125" t="s">
        <v>63</v>
      </c>
      <c r="E13" s="126" t="s">
        <v>43</v>
      </c>
      <c r="F13" s="127">
        <v>14600</v>
      </c>
      <c r="G13" s="128">
        <v>16000</v>
      </c>
      <c r="H13" s="129">
        <v>0.91</v>
      </c>
      <c r="I13" s="130">
        <v>1.0607471960927795</v>
      </c>
      <c r="J13" s="130">
        <v>1.8274095137010811</v>
      </c>
      <c r="K13" s="146">
        <v>15486.909062954579</v>
      </c>
      <c r="L13" s="147">
        <v>41935.647053217137</v>
      </c>
      <c r="M13" s="150">
        <v>50411.453910307646</v>
      </c>
      <c r="N13" s="147">
        <v>23686.019846946943</v>
      </c>
      <c r="O13" s="151">
        <v>26680.178900035782</v>
      </c>
      <c r="P13" s="134" t="s">
        <v>34</v>
      </c>
      <c r="Q13" s="135" t="s">
        <v>63</v>
      </c>
      <c r="R13" s="148">
        <v>883999.36631745473</v>
      </c>
      <c r="S13" s="137">
        <v>16000</v>
      </c>
      <c r="T13" s="138" t="s">
        <v>24</v>
      </c>
      <c r="U13" s="139">
        <v>10680.178900035782</v>
      </c>
      <c r="V13" s="149" t="s">
        <v>63</v>
      </c>
      <c r="W13" s="137">
        <v>12800000</v>
      </c>
      <c r="X13" s="137">
        <v>23040000</v>
      </c>
      <c r="Y13" s="141">
        <v>883999.36631745473</v>
      </c>
      <c r="Z13" s="10">
        <v>6.9062450493551156E-2</v>
      </c>
      <c r="AA13" s="120">
        <v>3.8368028051972862E-2</v>
      </c>
    </row>
    <row r="14" spans="1:27" ht="11.25" customHeight="1" x14ac:dyDescent="0.25">
      <c r="A14" s="80"/>
      <c r="B14" s="54"/>
      <c r="C14" s="124" t="s">
        <v>33</v>
      </c>
      <c r="D14" s="125" t="s">
        <v>64</v>
      </c>
      <c r="E14" s="126" t="s">
        <v>43</v>
      </c>
      <c r="F14" s="127">
        <v>562000</v>
      </c>
      <c r="G14" s="128">
        <v>3700000</v>
      </c>
      <c r="H14" s="129">
        <v>0.15</v>
      </c>
      <c r="I14" s="130">
        <v>2.3247115536219223</v>
      </c>
      <c r="J14" s="130">
        <v>7.5158820348709714</v>
      </c>
      <c r="K14" s="146">
        <v>1306487.8931355204</v>
      </c>
      <c r="L14" s="147">
        <v>2029206.6615688484</v>
      </c>
      <c r="M14" s="150">
        <v>2293580.8169326307</v>
      </c>
      <c r="N14" s="147">
        <v>2696112.4817192429</v>
      </c>
      <c r="O14" s="151">
        <v>4223925.703597486</v>
      </c>
      <c r="P14" s="134" t="s">
        <v>33</v>
      </c>
      <c r="Q14" s="135" t="s">
        <v>64</v>
      </c>
      <c r="R14" s="148">
        <v>48998794.894548371</v>
      </c>
      <c r="S14" s="137">
        <v>3700000</v>
      </c>
      <c r="T14" s="138" t="s">
        <v>24</v>
      </c>
      <c r="U14" s="139" t="s">
        <v>24</v>
      </c>
      <c r="V14" s="149" t="s">
        <v>64</v>
      </c>
      <c r="W14" s="137">
        <v>130000000</v>
      </c>
      <c r="X14" s="137">
        <v>350000000</v>
      </c>
      <c r="Y14" s="141">
        <v>59725652.411662102</v>
      </c>
      <c r="Z14" s="11">
        <v>0.45942809547432384</v>
      </c>
      <c r="AA14" s="119">
        <v>0.17064472117617743</v>
      </c>
    </row>
    <row r="15" spans="1:27" ht="11.25" customHeight="1" thickBot="1" x14ac:dyDescent="0.3">
      <c r="A15" s="80"/>
      <c r="B15" s="54"/>
      <c r="C15" s="81" t="s">
        <v>31</v>
      </c>
      <c r="D15" s="82" t="s">
        <v>65</v>
      </c>
      <c r="E15" s="83" t="s">
        <v>43</v>
      </c>
      <c r="F15" s="84">
        <v>892</v>
      </c>
      <c r="G15" s="85">
        <v>100000</v>
      </c>
      <c r="H15" s="86">
        <v>0.01</v>
      </c>
      <c r="I15" s="87">
        <v>60.547802661626271</v>
      </c>
      <c r="J15" s="87">
        <v>57.718358495143107</v>
      </c>
      <c r="K15" s="101">
        <v>54008.639974170634</v>
      </c>
      <c r="L15" s="102">
        <v>122995.33963490493</v>
      </c>
      <c r="M15" s="104">
        <v>108085.36758025151</v>
      </c>
      <c r="N15" s="159">
        <v>90970.316050053807</v>
      </c>
      <c r="O15" s="160">
        <v>51484.775777667652</v>
      </c>
      <c r="P15" s="111" t="s">
        <v>31</v>
      </c>
      <c r="Q15" s="112" t="s">
        <v>65</v>
      </c>
      <c r="R15" s="123">
        <v>2107023.9167145276</v>
      </c>
      <c r="S15" s="92">
        <v>100000</v>
      </c>
      <c r="T15" s="93" t="s">
        <v>24</v>
      </c>
      <c r="U15" s="94" t="s">
        <v>24</v>
      </c>
      <c r="V15" s="103" t="s">
        <v>65</v>
      </c>
      <c r="W15" s="92">
        <v>18000000</v>
      </c>
      <c r="X15" s="92">
        <v>63000000</v>
      </c>
      <c r="Y15" s="95">
        <v>1869726.4247904094</v>
      </c>
      <c r="Z15" s="96">
        <v>0.10387369026613386</v>
      </c>
      <c r="AA15" s="122">
        <v>2.9678197218895388E-2</v>
      </c>
    </row>
    <row r="19" spans="3:19" ht="11.25" x14ac:dyDescent="0.25">
      <c r="C19" s="324" t="s">
        <v>106</v>
      </c>
      <c r="D19" s="325"/>
      <c r="E19" s="325"/>
      <c r="F19" s="325"/>
      <c r="G19" s="325"/>
      <c r="H19" s="325"/>
      <c r="I19" s="325"/>
      <c r="J19" s="325"/>
      <c r="K19" s="325"/>
      <c r="L19" s="325"/>
      <c r="M19" s="325"/>
      <c r="N19" s="325"/>
      <c r="O19" s="325"/>
      <c r="P19" s="325"/>
      <c r="Q19" s="325"/>
      <c r="R19" s="325"/>
      <c r="S19" s="325"/>
    </row>
    <row r="20" spans="3:19" ht="11.25" x14ac:dyDescent="0.25">
      <c r="C20" s="325"/>
      <c r="D20" s="325"/>
      <c r="E20" s="325"/>
      <c r="F20" s="325"/>
      <c r="G20" s="325"/>
      <c r="H20" s="325"/>
      <c r="I20" s="325"/>
      <c r="J20" s="325"/>
      <c r="K20" s="325"/>
      <c r="L20" s="325"/>
      <c r="M20" s="325"/>
      <c r="N20" s="325"/>
      <c r="O20" s="325"/>
      <c r="P20" s="325"/>
      <c r="Q20" s="325"/>
      <c r="R20" s="325"/>
      <c r="S20" s="325"/>
    </row>
    <row r="21" spans="3:19" ht="11.25" x14ac:dyDescent="0.25">
      <c r="C21" s="325"/>
      <c r="D21" s="325"/>
      <c r="E21" s="325"/>
      <c r="F21" s="325"/>
      <c r="G21" s="325"/>
      <c r="H21" s="325"/>
      <c r="I21" s="325"/>
      <c r="J21" s="325"/>
      <c r="K21" s="325"/>
      <c r="L21" s="325"/>
      <c r="M21" s="325"/>
      <c r="N21" s="325"/>
      <c r="O21" s="325"/>
      <c r="P21" s="325"/>
      <c r="Q21" s="325"/>
      <c r="R21" s="325"/>
      <c r="S21" s="325"/>
    </row>
    <row r="22" spans="3:19" ht="11.25" x14ac:dyDescent="0.25">
      <c r="C22" s="325"/>
      <c r="D22" s="325"/>
      <c r="E22" s="325"/>
      <c r="F22" s="325"/>
      <c r="G22" s="325"/>
      <c r="H22" s="325"/>
      <c r="I22" s="325"/>
      <c r="J22" s="325"/>
      <c r="K22" s="325"/>
      <c r="L22" s="325"/>
      <c r="M22" s="325"/>
      <c r="N22" s="325"/>
      <c r="O22" s="325"/>
      <c r="P22" s="325"/>
      <c r="Q22" s="325"/>
      <c r="R22" s="325"/>
      <c r="S22" s="325"/>
    </row>
    <row r="23" spans="3:19" ht="11.25" x14ac:dyDescent="0.25">
      <c r="C23" s="325"/>
      <c r="D23" s="325"/>
      <c r="E23" s="325"/>
      <c r="F23" s="325"/>
      <c r="G23" s="325"/>
      <c r="H23" s="325"/>
      <c r="I23" s="325"/>
      <c r="J23" s="325"/>
      <c r="K23" s="325"/>
      <c r="L23" s="325"/>
      <c r="M23" s="325"/>
      <c r="N23" s="325"/>
      <c r="O23" s="325"/>
      <c r="P23" s="325"/>
      <c r="Q23" s="325"/>
      <c r="R23" s="325"/>
      <c r="S23" s="325"/>
    </row>
  </sheetData>
  <dataConsolidate/>
  <mergeCells count="9">
    <mergeCell ref="C19:S23"/>
    <mergeCell ref="I5:O5"/>
    <mergeCell ref="C1:R1"/>
    <mergeCell ref="S1:AA2"/>
    <mergeCell ref="F3:O3"/>
    <mergeCell ref="R3:AA3"/>
    <mergeCell ref="C4:E4"/>
    <mergeCell ref="P4:Q4"/>
    <mergeCell ref="T4:U4"/>
  </mergeCells>
  <conditionalFormatting sqref="Z7:AA15">
    <cfRule type="colorScale" priority="28">
      <colorScale>
        <cfvo type="min"/>
        <cfvo type="percentile" val="50"/>
        <cfvo type="max"/>
        <color rgb="FF63BE7B"/>
        <color rgb="FFFFEB84"/>
        <color rgb="FFF8696B"/>
      </colorScale>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35776-94D3-4CF8-BFF7-9B1F0BF22B30}">
  <sheetPr>
    <tabColor theme="6" tint="-0.499984740745262"/>
  </sheetPr>
  <dimension ref="A1:AA23"/>
  <sheetViews>
    <sheetView tabSelected="1" zoomScaleNormal="100" zoomScaleSheetLayoutView="125" workbookViewId="0">
      <selection activeCell="V29" sqref="V29"/>
    </sheetView>
  </sheetViews>
  <sheetFormatPr defaultColWidth="8" defaultRowHeight="15" x14ac:dyDescent="0.25"/>
  <cols>
    <col min="1" max="1" width="6.125" style="52" customWidth="1"/>
    <col min="2" max="2" width="2.5" style="52" customWidth="1"/>
    <col min="3" max="3" width="8.5" style="58" customWidth="1"/>
    <col min="4" max="4" width="5.5" style="55" customWidth="1"/>
    <col min="5" max="5" width="21.125" style="52" hidden="1" customWidth="1"/>
    <col min="6" max="6" width="12.125" style="56" customWidth="1"/>
    <col min="7" max="8" width="9.875" style="56" customWidth="1"/>
    <col min="9" max="9" width="8" style="57" customWidth="1"/>
    <col min="10" max="10" width="8.625" style="57" customWidth="1"/>
    <col min="11" max="14" width="7.875" style="56" customWidth="1"/>
    <col min="15" max="17" width="9" style="56" customWidth="1"/>
    <col min="18" max="18" width="9" style="59" customWidth="1"/>
    <col min="19" max="19" width="11.125" style="52" customWidth="1"/>
    <col min="20" max="21" width="9.5" style="52" customWidth="1"/>
    <col min="22" max="22" width="5.875" style="52" customWidth="1"/>
    <col min="23" max="23" width="10.625" style="52" customWidth="1"/>
    <col min="24" max="24" width="11.125" style="52" customWidth="1"/>
    <col min="25" max="25" width="9.5" style="52" customWidth="1"/>
    <col min="26" max="26" width="10.5" style="52" customWidth="1"/>
    <col min="27" max="27" width="10.625" style="52" customWidth="1"/>
    <col min="28" max="16384" width="8" style="52"/>
  </cols>
  <sheetData>
    <row r="1" spans="1:27" s="43" customFormat="1" ht="23.1" customHeight="1" x14ac:dyDescent="0.25">
      <c r="B1" s="37"/>
      <c r="C1" s="298"/>
      <c r="D1" s="298"/>
      <c r="E1" s="298"/>
      <c r="F1" s="298"/>
      <c r="G1" s="298"/>
      <c r="H1" s="298"/>
      <c r="I1" s="298"/>
      <c r="J1" s="298"/>
      <c r="K1" s="298"/>
      <c r="L1" s="298"/>
      <c r="M1" s="298"/>
      <c r="N1" s="298"/>
      <c r="O1" s="298"/>
      <c r="P1" s="298"/>
      <c r="Q1" s="298"/>
      <c r="R1" s="298"/>
      <c r="S1" s="298"/>
      <c r="T1" s="306"/>
      <c r="U1" s="306"/>
      <c r="V1" s="306"/>
      <c r="W1" s="306"/>
      <c r="X1" s="306"/>
      <c r="Y1" s="306"/>
      <c r="Z1" s="306"/>
      <c r="AA1" s="306"/>
    </row>
    <row r="2" spans="1:27" s="37" customFormat="1" ht="12" customHeight="1" thickBot="1" x14ac:dyDescent="0.3">
      <c r="C2" s="41"/>
      <c r="D2" s="42"/>
      <c r="E2" s="41"/>
      <c r="F2" s="39"/>
      <c r="G2" s="39"/>
      <c r="H2" s="39"/>
      <c r="I2" s="40"/>
      <c r="J2" s="40"/>
      <c r="K2" s="39"/>
      <c r="L2" s="39"/>
      <c r="M2" s="39"/>
      <c r="N2" s="39"/>
      <c r="O2" s="39"/>
      <c r="P2" s="39"/>
      <c r="Q2" s="39"/>
      <c r="R2" s="38"/>
      <c r="S2" s="285"/>
      <c r="T2" s="285"/>
      <c r="U2" s="285"/>
      <c r="V2" s="285"/>
      <c r="W2" s="285"/>
      <c r="X2" s="285"/>
      <c r="Y2" s="285"/>
      <c r="Z2" s="285"/>
      <c r="AA2" s="285"/>
    </row>
    <row r="3" spans="1:27" ht="15" customHeight="1" thickBot="1" x14ac:dyDescent="0.3">
      <c r="A3" s="49"/>
      <c r="B3" s="49"/>
      <c r="C3" s="50"/>
      <c r="D3" s="51"/>
      <c r="E3" s="49"/>
      <c r="F3" s="315" t="s">
        <v>68</v>
      </c>
      <c r="G3" s="316"/>
      <c r="H3" s="316"/>
      <c r="I3" s="317"/>
      <c r="J3" s="317"/>
      <c r="K3" s="317"/>
      <c r="L3" s="317"/>
      <c r="M3" s="317"/>
      <c r="N3" s="317"/>
      <c r="O3" s="318"/>
      <c r="P3" s="105"/>
      <c r="Q3" s="106"/>
      <c r="R3" s="303" t="s">
        <v>53</v>
      </c>
      <c r="S3" s="304"/>
      <c r="T3" s="304"/>
      <c r="U3" s="304"/>
      <c r="V3" s="304"/>
      <c r="W3" s="304"/>
      <c r="X3" s="304"/>
      <c r="Y3" s="304"/>
      <c r="Z3" s="304"/>
      <c r="AA3" s="305"/>
    </row>
    <row r="4" spans="1:27" ht="84" customHeight="1" x14ac:dyDescent="0.25">
      <c r="B4" s="49"/>
      <c r="C4" s="307" t="s">
        <v>67</v>
      </c>
      <c r="D4" s="308"/>
      <c r="E4" s="309"/>
      <c r="F4" s="29" t="s">
        <v>71</v>
      </c>
      <c r="G4" s="19" t="s">
        <v>70</v>
      </c>
      <c r="H4" s="18" t="s">
        <v>52</v>
      </c>
      <c r="I4" s="46" t="s">
        <v>72</v>
      </c>
      <c r="J4" s="46" t="s">
        <v>73</v>
      </c>
      <c r="K4" s="62">
        <v>2030</v>
      </c>
      <c r="L4" s="66">
        <v>2035</v>
      </c>
      <c r="M4" s="64">
        <v>2040</v>
      </c>
      <c r="N4" s="62">
        <v>2045</v>
      </c>
      <c r="O4" s="45">
        <v>2050</v>
      </c>
      <c r="P4" s="310" t="s">
        <v>67</v>
      </c>
      <c r="Q4" s="311"/>
      <c r="R4" s="113" t="s">
        <v>105</v>
      </c>
      <c r="S4" s="34" t="s">
        <v>51</v>
      </c>
      <c r="T4" s="296" t="s">
        <v>50</v>
      </c>
      <c r="U4" s="297"/>
      <c r="V4" s="33"/>
      <c r="W4" s="32" t="s">
        <v>49</v>
      </c>
      <c r="X4" s="32" t="s">
        <v>48</v>
      </c>
      <c r="Y4" s="32" t="s">
        <v>56</v>
      </c>
      <c r="Z4" s="32" t="s">
        <v>47</v>
      </c>
      <c r="AA4" s="114" t="s">
        <v>46</v>
      </c>
    </row>
    <row r="5" spans="1:27" ht="15.75" customHeight="1" x14ac:dyDescent="0.25">
      <c r="B5" s="49"/>
      <c r="C5" s="31"/>
      <c r="D5" s="30"/>
      <c r="E5" s="53"/>
      <c r="F5" s="29"/>
      <c r="G5" s="19"/>
      <c r="H5" s="18"/>
      <c r="I5" s="312" t="s">
        <v>69</v>
      </c>
      <c r="J5" s="313"/>
      <c r="K5" s="313"/>
      <c r="L5" s="313"/>
      <c r="M5" s="313"/>
      <c r="N5" s="313"/>
      <c r="O5" s="314"/>
      <c r="P5" s="107"/>
      <c r="Q5" s="108"/>
      <c r="R5" s="115"/>
      <c r="S5" s="28"/>
      <c r="T5" s="24"/>
      <c r="U5" s="27"/>
      <c r="V5" s="26"/>
      <c r="W5" s="25"/>
      <c r="X5" s="25"/>
      <c r="Y5" s="25"/>
      <c r="Z5" s="25"/>
      <c r="AA5" s="116"/>
    </row>
    <row r="6" spans="1:27" ht="17.100000000000001" customHeight="1" x14ac:dyDescent="0.25">
      <c r="A6" s="79"/>
      <c r="B6" s="54"/>
      <c r="C6" s="23"/>
      <c r="D6" s="22"/>
      <c r="E6" s="21"/>
      <c r="F6" s="20" t="s">
        <v>43</v>
      </c>
      <c r="G6" s="19" t="s">
        <v>43</v>
      </c>
      <c r="H6" s="18" t="s">
        <v>2</v>
      </c>
      <c r="I6" s="44" t="s">
        <v>44</v>
      </c>
      <c r="J6" s="44" t="s">
        <v>44</v>
      </c>
      <c r="K6" s="63" t="s">
        <v>43</v>
      </c>
      <c r="L6" s="67" t="s">
        <v>43</v>
      </c>
      <c r="M6" s="67" t="s">
        <v>43</v>
      </c>
      <c r="N6" s="67" t="s">
        <v>43</v>
      </c>
      <c r="O6" s="65" t="s">
        <v>43</v>
      </c>
      <c r="P6" s="109"/>
      <c r="Q6" s="110"/>
      <c r="R6" s="117" t="s">
        <v>41</v>
      </c>
      <c r="S6" s="16" t="s">
        <v>43</v>
      </c>
      <c r="T6" s="12">
        <v>2030</v>
      </c>
      <c r="U6" s="15">
        <v>2050</v>
      </c>
      <c r="V6" s="14" t="s">
        <v>42</v>
      </c>
      <c r="W6" s="13" t="s">
        <v>41</v>
      </c>
      <c r="X6" s="13" t="s">
        <v>41</v>
      </c>
      <c r="Y6" s="13" t="s">
        <v>41</v>
      </c>
      <c r="Z6" s="13" t="s">
        <v>2</v>
      </c>
      <c r="AA6" s="118" t="s">
        <v>2</v>
      </c>
    </row>
    <row r="7" spans="1:27" ht="11.25" customHeight="1" x14ac:dyDescent="0.25">
      <c r="A7" s="79"/>
      <c r="B7" s="54"/>
      <c r="C7" s="124" t="s">
        <v>40</v>
      </c>
      <c r="D7" s="125" t="s">
        <v>57</v>
      </c>
      <c r="E7" s="126" t="s">
        <v>43</v>
      </c>
      <c r="F7" s="142">
        <v>70600</v>
      </c>
      <c r="G7" s="143">
        <v>290000</v>
      </c>
      <c r="H7" s="144">
        <v>0.24</v>
      </c>
      <c r="I7" s="145">
        <v>1.4589235127478755</v>
      </c>
      <c r="J7" s="145">
        <v>0.34419263456090654</v>
      </c>
      <c r="K7" s="146">
        <v>103000</v>
      </c>
      <c r="L7" s="147">
        <v>112000</v>
      </c>
      <c r="M7" s="146">
        <v>36600</v>
      </c>
      <c r="N7" s="153">
        <v>0</v>
      </c>
      <c r="O7" s="155">
        <v>24300</v>
      </c>
      <c r="P7" s="134" t="s">
        <v>40</v>
      </c>
      <c r="Q7" s="135" t="s">
        <v>57</v>
      </c>
      <c r="R7" s="148">
        <v>2917452.9958880208</v>
      </c>
      <c r="S7" s="137">
        <v>290000</v>
      </c>
      <c r="T7" s="138" t="s">
        <v>24</v>
      </c>
      <c r="U7" s="139" t="s">
        <v>24</v>
      </c>
      <c r="V7" s="149" t="s">
        <v>57</v>
      </c>
      <c r="W7" s="137">
        <v>11000000</v>
      </c>
      <c r="X7" s="137">
        <v>25000000</v>
      </c>
      <c r="Y7" s="141">
        <v>1907000</v>
      </c>
      <c r="Z7" s="10">
        <v>0.17331953478722148</v>
      </c>
      <c r="AA7" s="120">
        <v>7.6260595306377452E-2</v>
      </c>
    </row>
    <row r="8" spans="1:27" ht="11.25" customHeight="1" x14ac:dyDescent="0.25">
      <c r="A8" s="79"/>
      <c r="B8" s="54"/>
      <c r="C8" s="124" t="s">
        <v>39</v>
      </c>
      <c r="D8" s="125" t="s">
        <v>58</v>
      </c>
      <c r="E8" s="126" t="s">
        <v>43</v>
      </c>
      <c r="F8" s="142">
        <v>2808000</v>
      </c>
      <c r="G8" s="143">
        <v>23000000</v>
      </c>
      <c r="H8" s="144">
        <v>0.12</v>
      </c>
      <c r="I8" s="145">
        <v>1.4946581196581197</v>
      </c>
      <c r="J8" s="145">
        <v>1.4921652421652423</v>
      </c>
      <c r="K8" s="146">
        <v>4197000</v>
      </c>
      <c r="L8" s="147">
        <v>4182000</v>
      </c>
      <c r="M8" s="146">
        <v>3320000</v>
      </c>
      <c r="N8" s="153">
        <v>2669000</v>
      </c>
      <c r="O8" s="156">
        <v>4190000</v>
      </c>
      <c r="P8" s="134" t="s">
        <v>39</v>
      </c>
      <c r="Q8" s="135" t="s">
        <v>58</v>
      </c>
      <c r="R8" s="148">
        <v>111526039.93067165</v>
      </c>
      <c r="S8" s="137">
        <v>23000000</v>
      </c>
      <c r="T8" s="138" t="s">
        <v>24</v>
      </c>
      <c r="U8" s="139" t="s">
        <v>24</v>
      </c>
      <c r="V8" s="149" t="s">
        <v>58</v>
      </c>
      <c r="W8" s="137">
        <v>980000000</v>
      </c>
      <c r="X8" s="137">
        <v>3500000000</v>
      </c>
      <c r="Y8" s="141">
        <v>99144000</v>
      </c>
      <c r="Z8" s="11">
        <v>0.10116719967023809</v>
      </c>
      <c r="AA8" s="119">
        <v>2.8326815907666666E-2</v>
      </c>
    </row>
    <row r="9" spans="1:27" ht="11.25" customHeight="1" x14ac:dyDescent="0.25">
      <c r="A9" s="79"/>
      <c r="B9" s="54"/>
      <c r="C9" s="124" t="s">
        <v>38</v>
      </c>
      <c r="D9" s="125" t="s">
        <v>59</v>
      </c>
      <c r="E9" s="126" t="s">
        <v>43</v>
      </c>
      <c r="F9" s="142">
        <v>1505000</v>
      </c>
      <c r="G9" s="143">
        <v>1600000</v>
      </c>
      <c r="H9" s="144">
        <v>0.94</v>
      </c>
      <c r="I9" s="145">
        <v>2.6059800664451829</v>
      </c>
      <c r="J9" s="145">
        <v>1.4372093023255814</v>
      </c>
      <c r="K9" s="146">
        <v>3922000</v>
      </c>
      <c r="L9" s="147">
        <v>4158000</v>
      </c>
      <c r="M9" s="146">
        <v>3393000</v>
      </c>
      <c r="N9" s="153">
        <v>1372000</v>
      </c>
      <c r="O9" s="155">
        <v>2163000</v>
      </c>
      <c r="P9" s="134" t="s">
        <v>38</v>
      </c>
      <c r="Q9" s="135" t="s">
        <v>59</v>
      </c>
      <c r="R9" s="148">
        <v>108437787.34003633</v>
      </c>
      <c r="S9" s="137">
        <v>1600000</v>
      </c>
      <c r="T9" s="138">
        <v>1768461.0583882099</v>
      </c>
      <c r="U9" s="139">
        <v>4092938.2454298735</v>
      </c>
      <c r="V9" s="149" t="s">
        <v>59</v>
      </c>
      <c r="W9" s="137">
        <v>290000000</v>
      </c>
      <c r="X9" s="137">
        <v>800000000</v>
      </c>
      <c r="Y9" s="141">
        <v>81894000</v>
      </c>
      <c r="Z9" s="11">
        <v>0.2823918880575883</v>
      </c>
      <c r="AA9" s="119">
        <v>0.10236705942087576</v>
      </c>
    </row>
    <row r="10" spans="1:27" ht="11.25" customHeight="1" x14ac:dyDescent="0.25">
      <c r="A10" s="79"/>
      <c r="B10" s="54"/>
      <c r="C10" s="124" t="s">
        <v>37</v>
      </c>
      <c r="D10" s="125" t="s">
        <v>60</v>
      </c>
      <c r="E10" s="126" t="s">
        <v>43</v>
      </c>
      <c r="F10" s="142">
        <v>1530</v>
      </c>
      <c r="G10" s="143">
        <v>1800</v>
      </c>
      <c r="H10" s="144">
        <v>0.85</v>
      </c>
      <c r="I10" s="145">
        <v>0.97385620915032678</v>
      </c>
      <c r="J10" s="145">
        <v>2.0522875816993462</v>
      </c>
      <c r="K10" s="146">
        <v>1490</v>
      </c>
      <c r="L10" s="147">
        <v>1640</v>
      </c>
      <c r="M10" s="146">
        <v>1370</v>
      </c>
      <c r="N10" s="153">
        <v>2270</v>
      </c>
      <c r="O10" s="156">
        <v>3140</v>
      </c>
      <c r="P10" s="134" t="s">
        <v>37</v>
      </c>
      <c r="Q10" s="135" t="s">
        <v>60</v>
      </c>
      <c r="R10" s="148">
        <v>53722.15861878181</v>
      </c>
      <c r="S10" s="137">
        <v>1800</v>
      </c>
      <c r="T10" s="138" t="s">
        <v>24</v>
      </c>
      <c r="U10" s="139">
        <v>2223.9096664513258</v>
      </c>
      <c r="V10" s="149" t="s">
        <v>60</v>
      </c>
      <c r="W10" s="137">
        <v>1100000</v>
      </c>
      <c r="X10" s="137">
        <v>1980000</v>
      </c>
      <c r="Y10" s="141">
        <v>57000</v>
      </c>
      <c r="Z10" s="11">
        <v>5.1671448038787086E-2</v>
      </c>
      <c r="AA10" s="119">
        <v>2.8706360021548381E-2</v>
      </c>
    </row>
    <row r="11" spans="1:27" ht="11.25" customHeight="1" x14ac:dyDescent="0.25">
      <c r="A11" s="79"/>
      <c r="B11" s="54"/>
      <c r="C11" s="124" t="s">
        <v>36</v>
      </c>
      <c r="D11" s="125" t="s">
        <v>61</v>
      </c>
      <c r="E11" s="126" t="s">
        <v>43</v>
      </c>
      <c r="F11" s="142">
        <v>128000</v>
      </c>
      <c r="G11" s="143">
        <v>240000</v>
      </c>
      <c r="H11" s="144">
        <v>0.53</v>
      </c>
      <c r="I11" s="145">
        <v>4.21875</v>
      </c>
      <c r="J11" s="145">
        <v>1.1875</v>
      </c>
      <c r="K11" s="146">
        <v>540000</v>
      </c>
      <c r="L11" s="147">
        <v>476000</v>
      </c>
      <c r="M11" s="146">
        <v>373000</v>
      </c>
      <c r="N11" s="153">
        <v>205000</v>
      </c>
      <c r="O11" s="156">
        <v>152000</v>
      </c>
      <c r="P11" s="134" t="s">
        <v>36</v>
      </c>
      <c r="Q11" s="135" t="s">
        <v>61</v>
      </c>
      <c r="R11" s="148">
        <v>13701311.447416253</v>
      </c>
      <c r="S11" s="137">
        <v>240000</v>
      </c>
      <c r="T11" s="138">
        <v>111164.71206592518</v>
      </c>
      <c r="U11" s="139">
        <v>603052.90555915888</v>
      </c>
      <c r="V11" s="149" t="s">
        <v>61</v>
      </c>
      <c r="W11" s="137">
        <v>30000000</v>
      </c>
      <c r="X11" s="137">
        <v>115000000</v>
      </c>
      <c r="Y11" s="141">
        <v>10462000</v>
      </c>
      <c r="Z11" s="10">
        <v>0.34872936392132747</v>
      </c>
      <c r="AA11" s="120">
        <v>9.0972877544694117E-2</v>
      </c>
    </row>
    <row r="12" spans="1:27" ht="11.25" customHeight="1" x14ac:dyDescent="0.25">
      <c r="A12" s="79"/>
      <c r="B12" s="54"/>
      <c r="C12" s="124" t="s">
        <v>35</v>
      </c>
      <c r="D12" s="125" t="s">
        <v>62</v>
      </c>
      <c r="E12" s="126" t="s">
        <v>43</v>
      </c>
      <c r="F12" s="142">
        <v>186000</v>
      </c>
      <c r="G12" s="143">
        <v>20000000</v>
      </c>
      <c r="H12" s="144">
        <v>0.01</v>
      </c>
      <c r="I12" s="145">
        <v>5.112903225806452</v>
      </c>
      <c r="J12" s="145">
        <v>13.693548387096774</v>
      </c>
      <c r="K12" s="146">
        <v>951000</v>
      </c>
      <c r="L12" s="147">
        <v>1177000</v>
      </c>
      <c r="M12" s="146">
        <v>1183000</v>
      </c>
      <c r="N12" s="153">
        <v>1072000</v>
      </c>
      <c r="O12" s="156">
        <v>2547000</v>
      </c>
      <c r="P12" s="134" t="s">
        <v>35</v>
      </c>
      <c r="Q12" s="135" t="s">
        <v>62</v>
      </c>
      <c r="R12" s="148">
        <v>26229790.854576312</v>
      </c>
      <c r="S12" s="137">
        <v>20000000</v>
      </c>
      <c r="T12" s="138" t="s">
        <v>24</v>
      </c>
      <c r="U12" s="139" t="s">
        <v>24</v>
      </c>
      <c r="V12" s="149" t="s">
        <v>62</v>
      </c>
      <c r="W12" s="137">
        <v>1700000000</v>
      </c>
      <c r="X12" s="137" t="s">
        <v>32</v>
      </c>
      <c r="Y12" s="141">
        <v>33402000</v>
      </c>
      <c r="Z12" s="11">
        <v>1.9648038378104454E-2</v>
      </c>
      <c r="AA12" s="119" t="s">
        <v>32</v>
      </c>
    </row>
    <row r="13" spans="1:27" ht="11.25" customHeight="1" x14ac:dyDescent="0.25">
      <c r="A13" s="79"/>
      <c r="B13" s="54"/>
      <c r="C13" s="124" t="s">
        <v>34</v>
      </c>
      <c r="D13" s="125" t="s">
        <v>63</v>
      </c>
      <c r="E13" s="126" t="s">
        <v>43</v>
      </c>
      <c r="F13" s="142">
        <v>14600</v>
      </c>
      <c r="G13" s="143">
        <v>16000</v>
      </c>
      <c r="H13" s="144">
        <v>0.91</v>
      </c>
      <c r="I13" s="145">
        <v>0.21438356164383562</v>
      </c>
      <c r="J13" s="145">
        <v>1.4178082191780821</v>
      </c>
      <c r="K13" s="146">
        <v>3130</v>
      </c>
      <c r="L13" s="147">
        <v>6310</v>
      </c>
      <c r="M13" s="146">
        <v>5060</v>
      </c>
      <c r="N13" s="153">
        <v>14900</v>
      </c>
      <c r="O13" s="156">
        <v>20700</v>
      </c>
      <c r="P13" s="134" t="s">
        <v>34</v>
      </c>
      <c r="Q13" s="135" t="s">
        <v>63</v>
      </c>
      <c r="R13" s="148">
        <v>282798.13364820293</v>
      </c>
      <c r="S13" s="137">
        <v>16000</v>
      </c>
      <c r="T13" s="138" t="s">
        <v>24</v>
      </c>
      <c r="U13" s="139">
        <v>4776.710460140901</v>
      </c>
      <c r="V13" s="149" t="s">
        <v>63</v>
      </c>
      <c r="W13" s="137">
        <v>12800000</v>
      </c>
      <c r="X13" s="137">
        <v>23040000</v>
      </c>
      <c r="Y13" s="141">
        <v>283000</v>
      </c>
      <c r="Z13" s="10">
        <v>2.2101910863369954E-2</v>
      </c>
      <c r="AA13" s="120">
        <v>1.2278839368538862E-2</v>
      </c>
    </row>
    <row r="14" spans="1:27" ht="11.25" customHeight="1" x14ac:dyDescent="0.25">
      <c r="A14" s="79"/>
      <c r="B14" s="54"/>
      <c r="C14" s="124" t="s">
        <v>33</v>
      </c>
      <c r="D14" s="125" t="s">
        <v>64</v>
      </c>
      <c r="E14" s="126" t="s">
        <v>43</v>
      </c>
      <c r="F14" s="142">
        <v>562000</v>
      </c>
      <c r="G14" s="143">
        <v>3700000</v>
      </c>
      <c r="H14" s="144">
        <v>0.15</v>
      </c>
      <c r="I14" s="145">
        <v>2.0462633451957295</v>
      </c>
      <c r="J14" s="145">
        <v>3.9234875444839856</v>
      </c>
      <c r="K14" s="146">
        <v>1150000</v>
      </c>
      <c r="L14" s="147">
        <v>1291000</v>
      </c>
      <c r="M14" s="146">
        <v>1092000</v>
      </c>
      <c r="N14" s="153">
        <v>848000</v>
      </c>
      <c r="O14" s="156">
        <v>2205000</v>
      </c>
      <c r="P14" s="134" t="s">
        <v>33</v>
      </c>
      <c r="Q14" s="135" t="s">
        <v>64</v>
      </c>
      <c r="R14" s="148">
        <v>25437356.663524821</v>
      </c>
      <c r="S14" s="137">
        <v>3700000</v>
      </c>
      <c r="T14" s="138" t="s">
        <v>24</v>
      </c>
      <c r="U14" s="139" t="s">
        <v>24</v>
      </c>
      <c r="V14" s="149" t="s">
        <v>64</v>
      </c>
      <c r="W14" s="137">
        <v>130000000</v>
      </c>
      <c r="X14" s="137">
        <v>350000000</v>
      </c>
      <c r="Y14" s="141">
        <v>33631000</v>
      </c>
      <c r="Z14" s="11">
        <v>0.25869813558465066</v>
      </c>
      <c r="AA14" s="119">
        <v>9.6087878931441675E-2</v>
      </c>
    </row>
    <row r="15" spans="1:27" ht="11.25" customHeight="1" thickBot="1" x14ac:dyDescent="0.3">
      <c r="A15" s="79"/>
      <c r="B15" s="54"/>
      <c r="C15" s="81" t="s">
        <v>31</v>
      </c>
      <c r="D15" s="82" t="s">
        <v>65</v>
      </c>
      <c r="E15" s="83" t="s">
        <v>43</v>
      </c>
      <c r="F15" s="97">
        <v>892</v>
      </c>
      <c r="G15" s="98">
        <v>100000</v>
      </c>
      <c r="H15" s="99">
        <v>0.01</v>
      </c>
      <c r="I15" s="100">
        <v>60.426008968609864</v>
      </c>
      <c r="J15" s="100">
        <v>47.197309417040358</v>
      </c>
      <c r="K15" s="101">
        <v>53900</v>
      </c>
      <c r="L15" s="102">
        <v>112000</v>
      </c>
      <c r="M15" s="101">
        <v>104000</v>
      </c>
      <c r="N15" s="154">
        <v>70600</v>
      </c>
      <c r="O15" s="157">
        <v>42100</v>
      </c>
      <c r="P15" s="111" t="s">
        <v>31</v>
      </c>
      <c r="Q15" s="112" t="s">
        <v>65</v>
      </c>
      <c r="R15" s="123">
        <v>2024480.869736983</v>
      </c>
      <c r="S15" s="92">
        <v>100000</v>
      </c>
      <c r="T15" s="93" t="s">
        <v>24</v>
      </c>
      <c r="U15" s="94" t="s">
        <v>24</v>
      </c>
      <c r="V15" s="103" t="s">
        <v>65</v>
      </c>
      <c r="W15" s="92">
        <v>18000000</v>
      </c>
      <c r="X15" s="92">
        <v>63000000</v>
      </c>
      <c r="Y15" s="95">
        <v>1695000</v>
      </c>
      <c r="Z15" s="96">
        <v>9.415382474392317E-2</v>
      </c>
      <c r="AA15" s="122">
        <v>2.6901092783978051E-2</v>
      </c>
    </row>
    <row r="16" spans="1:27" ht="11.25" x14ac:dyDescent="0.25">
      <c r="A16" s="79"/>
      <c r="C16" s="162"/>
      <c r="D16" s="164"/>
      <c r="E16" s="161"/>
      <c r="F16" s="165"/>
      <c r="G16" s="165"/>
      <c r="H16" s="166"/>
      <c r="I16" s="167"/>
      <c r="J16" s="167"/>
      <c r="K16" s="166"/>
      <c r="L16" s="166"/>
      <c r="M16" s="166"/>
      <c r="N16" s="166"/>
      <c r="O16" s="166"/>
      <c r="R16" s="52"/>
    </row>
    <row r="18" spans="3:19" x14ac:dyDescent="0.25">
      <c r="F18" s="56" t="s">
        <v>30</v>
      </c>
    </row>
    <row r="19" spans="3:19" ht="11.25" x14ac:dyDescent="0.25">
      <c r="C19" s="324" t="s">
        <v>106</v>
      </c>
      <c r="D19" s="325"/>
      <c r="E19" s="325"/>
      <c r="F19" s="325"/>
      <c r="G19" s="325"/>
      <c r="H19" s="325"/>
      <c r="I19" s="325"/>
      <c r="J19" s="325"/>
      <c r="K19" s="325"/>
      <c r="L19" s="325"/>
      <c r="M19" s="325"/>
      <c r="N19" s="325"/>
      <c r="O19" s="325"/>
      <c r="P19" s="325"/>
      <c r="Q19" s="325"/>
      <c r="R19" s="325"/>
      <c r="S19" s="325"/>
    </row>
    <row r="20" spans="3:19" ht="11.25" x14ac:dyDescent="0.25">
      <c r="C20" s="325"/>
      <c r="D20" s="325"/>
      <c r="E20" s="325"/>
      <c r="F20" s="325"/>
      <c r="G20" s="325"/>
      <c r="H20" s="325"/>
      <c r="I20" s="325"/>
      <c r="J20" s="325"/>
      <c r="K20" s="325"/>
      <c r="L20" s="325"/>
      <c r="M20" s="325"/>
      <c r="N20" s="325"/>
      <c r="O20" s="325"/>
      <c r="P20" s="325"/>
      <c r="Q20" s="325"/>
      <c r="R20" s="325"/>
      <c r="S20" s="325"/>
    </row>
    <row r="21" spans="3:19" ht="11.25" x14ac:dyDescent="0.25">
      <c r="C21" s="325"/>
      <c r="D21" s="325"/>
      <c r="E21" s="325"/>
      <c r="F21" s="325"/>
      <c r="G21" s="325"/>
      <c r="H21" s="325"/>
      <c r="I21" s="325"/>
      <c r="J21" s="325"/>
      <c r="K21" s="325"/>
      <c r="L21" s="325"/>
      <c r="M21" s="325"/>
      <c r="N21" s="325"/>
      <c r="O21" s="325"/>
      <c r="P21" s="325"/>
      <c r="Q21" s="325"/>
      <c r="R21" s="325"/>
      <c r="S21" s="325"/>
    </row>
    <row r="22" spans="3:19" ht="11.25" x14ac:dyDescent="0.25">
      <c r="C22" s="325"/>
      <c r="D22" s="325"/>
      <c r="E22" s="325"/>
      <c r="F22" s="325"/>
      <c r="G22" s="325"/>
      <c r="H22" s="325"/>
      <c r="I22" s="325"/>
      <c r="J22" s="325"/>
      <c r="K22" s="325"/>
      <c r="L22" s="325"/>
      <c r="M22" s="325"/>
      <c r="N22" s="325"/>
      <c r="O22" s="325"/>
      <c r="P22" s="325"/>
      <c r="Q22" s="325"/>
      <c r="R22" s="325"/>
      <c r="S22" s="325"/>
    </row>
    <row r="23" spans="3:19" ht="11.25" x14ac:dyDescent="0.25">
      <c r="C23" s="325"/>
      <c r="D23" s="325"/>
      <c r="E23" s="325"/>
      <c r="F23" s="325"/>
      <c r="G23" s="325"/>
      <c r="H23" s="325"/>
      <c r="I23" s="325"/>
      <c r="J23" s="325"/>
      <c r="K23" s="325"/>
      <c r="L23" s="325"/>
      <c r="M23" s="325"/>
      <c r="N23" s="325"/>
      <c r="O23" s="325"/>
      <c r="P23" s="325"/>
      <c r="Q23" s="325"/>
      <c r="R23" s="325"/>
      <c r="S23" s="325"/>
    </row>
  </sheetData>
  <dataConsolidate/>
  <mergeCells count="9">
    <mergeCell ref="C19:S23"/>
    <mergeCell ref="I5:O5"/>
    <mergeCell ref="C1:R1"/>
    <mergeCell ref="S1:AA2"/>
    <mergeCell ref="F3:O3"/>
    <mergeCell ref="R3:AA3"/>
    <mergeCell ref="C4:E4"/>
    <mergeCell ref="P4:Q4"/>
    <mergeCell ref="T4:U4"/>
  </mergeCells>
  <conditionalFormatting sqref="Z7:AA15">
    <cfRule type="colorScale" priority="33">
      <colorScale>
        <cfvo type="min"/>
        <cfvo type="percentile" val="50"/>
        <cfvo type="max"/>
        <color rgb="FF63BE7B"/>
        <color rgb="FFFFEB84"/>
        <color rgb="FFF8696B"/>
      </colorScale>
    </cfRule>
  </conditionalFormatting>
  <pageMargins left="0.7" right="0.7" top="0.75" bottom="0.75" header="0.3" footer="0.3"/>
  <pageSetup paperSize="9" scale="3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Graphs</vt:lpstr>
      <vt:lpstr>Battery-Mix</vt:lpstr>
      <vt:lpstr>OECM_No_Recycling_2bn</vt:lpstr>
      <vt:lpstr>OECM_incl_Recycling_2bn</vt:lpstr>
      <vt:lpstr>PRO_No_Recycling_1.6bn</vt:lpstr>
      <vt:lpstr>PRO_incl_Recycling_1.6bn</vt:lpstr>
      <vt:lpstr>PRO_NA_High_No_Recycling_1.6bn</vt:lpstr>
      <vt:lpstr>PRO_NA_Highincl_Recycling_1.6bn</vt:lpstr>
      <vt:lpstr>'Battery-Mix'!_Ref207713550</vt:lpstr>
      <vt:lpstr>'Battery-Mix'!_Ref207727575</vt:lpstr>
      <vt:lpstr>'Battery-Mix'!_Ref207727600</vt:lpstr>
      <vt:lpstr>PRO_NA_Highincl_Recycling_1.6bn!Print_Area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Sven Teske</dc:creator>
  <cp:lastModifiedBy>Sven Teske</cp:lastModifiedBy>
  <dcterms:created xsi:type="dcterms:W3CDTF">2025-09-03T00:35:14Z</dcterms:created>
  <dcterms:modified xsi:type="dcterms:W3CDTF">2026-03-12T23:04:14Z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a6c3db-1667-4f49-995a-8b9973972958_Enabled">
    <vt:lpwstr>true</vt:lpwstr>
  </property>
  <property fmtid="{D5CDD505-2E9C-101B-9397-08002B2CF9AE}" pid="3" name="MSIP_Label_51a6c3db-1667-4f49-995a-8b9973972958_SetDate">
    <vt:lpwstr>2026-02-18T22:27:53Z</vt:lpwstr>
  </property>
  <property fmtid="{D5CDD505-2E9C-101B-9397-08002B2CF9AE}" pid="4" name="MSIP_Label_51a6c3db-1667-4f49-995a-8b9973972958_Method">
    <vt:lpwstr>Privileged</vt:lpwstr>
  </property>
  <property fmtid="{D5CDD505-2E9C-101B-9397-08002B2CF9AE}" pid="5" name="MSIP_Label_51a6c3db-1667-4f49-995a-8b9973972958_Name">
    <vt:lpwstr>UTS-Internal</vt:lpwstr>
  </property>
  <property fmtid="{D5CDD505-2E9C-101B-9397-08002B2CF9AE}" pid="6" name="MSIP_Label_51a6c3db-1667-4f49-995a-8b9973972958_SiteId">
    <vt:lpwstr>e8911c26-cf9f-4a9c-878e-527807be8791</vt:lpwstr>
  </property>
  <property fmtid="{D5CDD505-2E9C-101B-9397-08002B2CF9AE}" pid="7" name="MSIP_Label_51a6c3db-1667-4f49-995a-8b9973972958_ActionId">
    <vt:lpwstr>b2692ccd-2191-4404-9739-5be141798379</vt:lpwstr>
  </property>
  <property fmtid="{D5CDD505-2E9C-101B-9397-08002B2CF9AE}" pid="8" name="MSIP_Label_51a6c3db-1667-4f49-995a-8b9973972958_ContentBits">
    <vt:lpwstr>0</vt:lpwstr>
  </property>
  <property fmtid="{D5CDD505-2E9C-101B-9397-08002B2CF9AE}" pid="9" name="MSIP_Label_51a6c3db-1667-4f49-995a-8b9973972958_Tag">
    <vt:lpwstr>50, 0, 1, 1</vt:lpwstr>
  </property>
</Properties>
</file>